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c12616060e184793"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2108" windowHeight="9816" activeTab="4"/>
  </bookViews>
  <sheets>
    <sheet name="PL_01" sheetId="5" r:id="rId1"/>
    <sheet name="PL_02" sheetId="1" state="hidden" r:id="rId2"/>
    <sheet name="PL_02a" sheetId="2" r:id="rId3"/>
    <sheet name="Pl_03" sheetId="3" r:id="rId4"/>
    <sheet name="Pl_04" sheetId="4" r:id="rId5"/>
  </sheets>
  <externalReferences>
    <externalReference r:id="rId6"/>
  </externalReferences>
  <definedNames>
    <definedName name="_Fill" hidden="1">#REF!</definedName>
    <definedName name="gcm">'[1]gia vt,nc,may'!$H$7:$I$17</definedName>
    <definedName name="gnc">'[1]gia vt,nc,may'!$E$7:$F$12</definedName>
    <definedName name="gvt">'[1]gia vt,nc,may'!$B$7:$C$159</definedName>
    <definedName name="_xlnm.Print_Area" localSheetId="0">PL_01!$A$1:$J$18</definedName>
    <definedName name="_xlnm.Print_Area" localSheetId="1">PL_02!$A$1:$J$40</definedName>
    <definedName name="_xlnm.Print_Titles" localSheetId="1">PL_02!$6:$7</definedName>
    <definedName name="_xlnm.Print_Titles">#N/A</definedName>
    <definedName name="tong">#REF!</definedName>
  </definedNames>
  <calcPr calcId="144525"/>
</workbook>
</file>

<file path=xl/calcChain.xml><?xml version="1.0" encoding="utf-8"?>
<calcChain xmlns="http://schemas.openxmlformats.org/spreadsheetml/2006/main">
  <c r="F9" i="4" l="1"/>
  <c r="F8" i="4" s="1"/>
  <c r="E9" i="4"/>
  <c r="E8" i="4" s="1"/>
  <c r="D8" i="4"/>
  <c r="D9" i="4"/>
  <c r="F12" i="4"/>
  <c r="E12" i="4"/>
  <c r="D12" i="4"/>
  <c r="F8" i="3" l="1"/>
  <c r="E8" i="3"/>
  <c r="D8" i="3"/>
  <c r="F8" i="2"/>
  <c r="E8" i="2"/>
  <c r="D8" i="2"/>
  <c r="F9" i="5"/>
  <c r="F8" i="5" s="1"/>
  <c r="E9" i="5"/>
  <c r="E8" i="5" s="1"/>
  <c r="D9" i="5"/>
  <c r="D8" i="5" s="1"/>
</calcChain>
</file>

<file path=xl/sharedStrings.xml><?xml version="1.0" encoding="utf-8"?>
<sst xmlns="http://schemas.openxmlformats.org/spreadsheetml/2006/main" count="161" uniqueCount="56">
  <si>
    <t>STT</t>
  </si>
  <si>
    <t>Mã loại đất</t>
  </si>
  <si>
    <t>Tăng thêm</t>
  </si>
  <si>
    <t>Ghi chú</t>
  </si>
  <si>
    <t>I</t>
  </si>
  <si>
    <t>II</t>
  </si>
  <si>
    <t>Phụ lục 01:</t>
  </si>
  <si>
    <t>Hạn mục</t>
  </si>
  <si>
    <t>Diện tích thực hiện trong năm kế hoạch
(ha)</t>
  </si>
  <si>
    <t>Trong đó: Sử dụng vào diện tích từng loại đất</t>
  </si>
  <si>
    <t>Địa điểm
(đến cấp xã)</t>
  </si>
  <si>
    <t>Quyết định chủ trương đầu tư, dự án đầu tư</t>
  </si>
  <si>
    <t>Phụ lục 02:</t>
  </si>
  <si>
    <t>DANH MỤC CÁC KHU ĐẤT ĐẤU GIÁ TRONG NĂM 2025</t>
  </si>
  <si>
    <t>DANH MỤC CÔNG TRÌNH, DỰ ÁN PHẢI THU HỒI ĐẤT TRONG NĂM 2025</t>
  </si>
  <si>
    <t>Phụ lục 03:</t>
  </si>
  <si>
    <t>DANH MỤC CÁC DỰ ÁN TÁI ĐỊNH CƯ, ĐẤT SẢN XUẤT DỰ KIẾN BỒI THƯỜNG CHO NGƯỜI CÓ ĐẤT THU HỒI TRONG NĂM 2025</t>
  </si>
  <si>
    <t>DANH MỤC CÁC CÔNG TRÌNH, DỰ ÁN ĐÃ ĐƯỢC XÁC ĐỊNH TRONG NĂM KẾ HOẠCH TRƯỚC ĐƯỢC TIẾP TỤC THỰC HIỆN 
THEO QUY ĐỊNH TẠI KHOẢN 7 ĐIỀU 76 CỦA LUẬT ĐẤT ĐAI NĂM 2024</t>
  </si>
  <si>
    <t>Phụ lục 04:</t>
  </si>
  <si>
    <t>Công trình, dự án phải thu hồi đất</t>
  </si>
  <si>
    <t>Công trình, dự án phải chuyển mục đích sử dụng đất</t>
  </si>
  <si>
    <t>Diện tích hiện trạng 
(ha)</t>
  </si>
  <si>
    <t>Diện tích 
(ha)</t>
  </si>
  <si>
    <t>Các công trình, dự án đã được xác định trong năm kế hoạch trước và các công trình, dự án theo quy định tại khoản 4 Điều 67 Luật Đất đai được tiếp tục thực hiện trong năm kế hoạch</t>
  </si>
  <si>
    <t>Các công trình, dự án theo quy định tại Điều 78 và Điều 79 Luật Đất đai thực hiện trong năm kế hoạch mà chưa có các văn bản theo quy định tại khoản 4 Điều 67 Luật Đất đai</t>
  </si>
  <si>
    <t>III</t>
  </si>
  <si>
    <t>Các công trình, dự án theo nhu cầu sử dụng đất không thuộc quy định tại mục I, mục II Biểu này và không thuộc trường hợp quy định tại khoản 5 Điều 116 Luật Đất đai dự kiến thực hiện trong năm kế hoạch</t>
  </si>
  <si>
    <t>DANH MỤC CÁC CÔNG TRÌNH, DỰ ÁN DỰ KIẾN THỰC HIỆN TRONG NĂM 2025</t>
  </si>
  <si>
    <t>(Kèm theo Tờ trình số 5315/TTr-STNMT ngày 24/12/2024 của Sở Tài nguyên và Môi trường)</t>
  </si>
  <si>
    <t>Khu tái định cư Khu công nghiệp Đông Bình, thị xã Bình Minh (giai đoạn 1)</t>
  </si>
  <si>
    <t>ONT</t>
  </si>
  <si>
    <t>Khu tái định cư dân cư  khóm  4, phường Thành Phước</t>
  </si>
  <si>
    <t>ODT</t>
  </si>
  <si>
    <t>Mở rộng Trường Trung  học cơ sở Mỹ Hòa</t>
  </si>
  <si>
    <t>DGD</t>
  </si>
  <si>
    <t>LUC (5,92), CLN (2,28), DGT (0,09), DTL (0,05), ONT (0,43)</t>
  </si>
  <si>
    <t>Xã Đông Bình</t>
  </si>
  <si>
    <t>Phường Thành Phước</t>
  </si>
  <si>
    <t>CLN</t>
  </si>
  <si>
    <t>Xã Mỹ Hòa</t>
  </si>
  <si>
    <t>Quyết định số 231/QĐ-UBND, ngày 08/02/2022 của UBND tỉnh</t>
  </si>
  <si>
    <t>Quyết định số 1614/QĐ-UBND ngày 06/5/2022 của UBND thị xã</t>
  </si>
  <si>
    <t>Quyết định số 2812/QĐ-UBND, ngày 20/10/2020 của UBND tỉnh</t>
  </si>
  <si>
    <t>Petrolimex - Cửa hàng số 58</t>
  </si>
  <si>
    <t>TMD</t>
  </si>
  <si>
    <t>Giao đất cho hộ gia đình, cá nhân (Khu tái định cư cho đường Cao tốc Mỹ Thuận – Cần Thơ (địa bàn thị xã Bình Minh)</t>
  </si>
  <si>
    <t>LUC  (0,10), TMD (0,02)</t>
  </si>
  <si>
    <t>Phường Đông Thuận</t>
  </si>
  <si>
    <t/>
  </si>
  <si>
    <t>Xã Thuận An</t>
  </si>
  <si>
    <t xml:space="preserve">Quyết định số 2534/QĐ-UBND ngày 24/9/2020 UBND tỉnh </t>
  </si>
  <si>
    <t>CỦA THỊ XÃ BÌNH MINH, TỈNH VĨNH LONG</t>
  </si>
  <si>
    <t>TOÀN THỊ XÃ</t>
  </si>
  <si>
    <t>Không có</t>
  </si>
  <si>
    <t>(Kèm theo Quyết định số 2721/QĐ-UBND ngày 30 tháng 12 năm 2024 của Ủy ban nhân dân tỉnh)</t>
  </si>
  <si>
    <t>(Kèm theo Quyết định số  2721/QĐ-UBND ngày  30 tháng 12 năm 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</si>
</sst>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_);_(* \(#,##0\);_(* &quot;-&quot;??_);_(@_)"/>
    <numFmt numFmtId="165" formatCode="_(* #,##0.0_);_(* \(#,##0.0\);_(* &quot;-&quot;??_);_(@_)"/>
    <numFmt numFmtId="166" formatCode="0.000"/>
    <numFmt numFmtId="167" formatCode="_ * #,##0_ ;_ * \-#,##0_ ;_ * &quot;-&quot;??_ ;_ @_ "/>
    <numFmt numFmtId="168" formatCode="##.##%"/>
    <numFmt numFmtId="169" formatCode="##,###.##"/>
    <numFmt numFmtId="170" formatCode="#0.##"/>
    <numFmt numFmtId="171" formatCode="_-* #,##0.00\ _₫_-;\-* #,##0.00\ _₫_-;_-* &quot;-&quot;??\ _₫_-;_-@_-"/>
    <numFmt numFmtId="172" formatCode="##,###.####"/>
    <numFmt numFmtId="173" formatCode="\$#,##0\ ;\(\$#,##0\)"/>
    <numFmt numFmtId="174" formatCode="##,##0.##"/>
    <numFmt numFmtId="175" formatCode="&quot;\&quot;#,##0;[Red]&quot;\&quot;&quot;\&quot;\-#,##0"/>
    <numFmt numFmtId="176" formatCode="&quot;\&quot;#,##0.00;[Red]&quot;\&quot;&quot;\&quot;&quot;\&quot;&quot;\&quot;&quot;\&quot;&quot;\&quot;\-#,##0.00"/>
    <numFmt numFmtId="177" formatCode="&quot;\&quot;#,##0.00;[Red]&quot;\&quot;\-#,##0.00"/>
    <numFmt numFmtId="178" formatCode="&quot;\&quot;#,##0;[Red]&quot;\&quot;\-#,##0"/>
  </numFmts>
  <fonts count="28">
    <font>
      <sz val="10"/>
      <name val="Arial"/>
      <family val="2"/>
    </font>
    <font>
      <sz val="11"/>
      <color theme="1"/>
      <name val="Calibri"/>
      <family val="2"/>
      <scheme val="minor"/>
    </font>
    <font>
      <sz val="10"/>
      <name val="Arial"/>
      <family val="2"/>
    </font>
    <font>
      <sz val="11"/>
      <color indexed="8"/>
      <name val="Arial"/>
      <family val="2"/>
    </font>
    <font>
      <sz val="11"/>
      <color indexed="8"/>
      <name val=".VnArial"/>
      <family val="2"/>
    </font>
    <font>
      <sz val="10"/>
      <name val=".VnTime"/>
      <family val="2"/>
    </font>
    <font>
      <sz val="11"/>
      <color indexed="8"/>
      <name val="Calibri"/>
      <family val="2"/>
    </font>
    <font>
      <b/>
      <sz val="10"/>
      <name val="SVNtimes new roman"/>
      <family val="2"/>
    </font>
    <font>
      <b/>
      <sz val="8"/>
      <color indexed="12"/>
      <name val="Arial"/>
      <family val="2"/>
    </font>
    <font>
      <sz val="8"/>
      <color indexed="8"/>
      <name val="Arial"/>
      <family val="2"/>
    </font>
    <font>
      <sz val="8"/>
      <name val="SVNtimes new roman"/>
      <family val="2"/>
    </font>
    <font>
      <sz val="11"/>
      <color theme="1"/>
      <name val="Calibri"/>
      <family val="2"/>
      <charset val="163"/>
      <scheme val="minor"/>
    </font>
    <font>
      <sz val="12"/>
      <name val="SVNtimes new roman"/>
      <family val="2"/>
    </font>
    <font>
      <sz val="10"/>
      <name val="SVNtimes new roman"/>
      <family val="2"/>
    </font>
    <font>
      <b/>
      <sz val="12"/>
      <name val="Arial"/>
      <family val="2"/>
    </font>
    <font>
      <sz val="8"/>
      <name val="Arial"/>
      <family val="2"/>
    </font>
    <font>
      <sz val="13"/>
      <name val="Times New Roman"/>
      <family val="1"/>
      <charset val="163"/>
    </font>
    <font>
      <sz val="12"/>
      <color theme="1"/>
      <name val="Calibri"/>
      <family val="2"/>
      <scheme val="minor"/>
    </font>
    <font>
      <sz val="13"/>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
      <b/>
      <sz val="13"/>
      <name val="Times New Roman"/>
      <family val="1"/>
    </font>
    <font>
      <i/>
      <sz val="13"/>
      <name val="Times New Roman"/>
      <family val="1"/>
    </font>
    <font>
      <b/>
      <sz val="14"/>
      <name val="Times New Roman"/>
      <family val="1"/>
    </font>
    <font>
      <sz val="14"/>
      <name val="Times New Roman"/>
      <family val="1"/>
    </font>
    <font>
      <i/>
      <sz val="14"/>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0">
    <xf numFmtId="0" fontId="0" fillId="0" borderId="0"/>
    <xf numFmtId="43" fontId="1" fillId="0" borderId="0" applyFont="0" applyFill="0" applyBorder="0" applyAlignment="0" applyProtection="0"/>
    <xf numFmtId="0" fontId="3" fillId="0" borderId="0"/>
    <xf numFmtId="43" fontId="4"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43" fontId="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5" fillId="0" borderId="0"/>
    <xf numFmtId="167" fontId="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43" fontId="4" fillId="0" borderId="0" applyFont="0" applyFill="0" applyBorder="0" applyAlignment="0" applyProtection="0"/>
    <xf numFmtId="0" fontId="1" fillId="0" borderId="0"/>
    <xf numFmtId="168" fontId="7" fillId="0" borderId="4">
      <alignment horizontal="center"/>
      <protection hidden="1"/>
    </xf>
    <xf numFmtId="169" fontId="8" fillId="0" borderId="5" applyBorder="0"/>
    <xf numFmtId="169" fontId="9" fillId="0" borderId="6">
      <protection locked="0"/>
    </xf>
    <xf numFmtId="170" fontId="10" fillId="0" borderId="6"/>
    <xf numFmtId="171" fontId="11" fillId="0" borderId="0" applyFont="0" applyFill="0" applyBorder="0" applyAlignment="0" applyProtection="0"/>
    <xf numFmtId="171" fontId="1" fillId="0" borderId="0" applyFont="0" applyFill="0" applyBorder="0" applyAlignment="0" applyProtection="0"/>
    <xf numFmtId="3" fontId="2" fillId="0" borderId="0" applyFont="0" applyFill="0" applyBorder="0" applyAlignment="0" applyProtection="0"/>
    <xf numFmtId="169" fontId="12" fillId="0" borderId="4"/>
    <xf numFmtId="172" fontId="12" fillId="0" borderId="4"/>
    <xf numFmtId="173" fontId="2" fillId="0" borderId="0" applyFont="0" applyFill="0" applyBorder="0" applyAlignment="0" applyProtection="0"/>
    <xf numFmtId="169" fontId="7" fillId="0" borderId="4">
      <alignment horizontal="center"/>
      <protection hidden="1"/>
    </xf>
    <xf numFmtId="174" fontId="13" fillId="0" borderId="4">
      <alignment horizontal="center"/>
      <protection hidden="1"/>
    </xf>
    <xf numFmtId="2" fontId="7" fillId="0" borderId="4">
      <alignment horizontal="center"/>
      <protection hidden="1"/>
    </xf>
    <xf numFmtId="0" fontId="2" fillId="0" borderId="0" applyFont="0" applyFill="0" applyBorder="0" applyAlignment="0" applyProtection="0"/>
    <xf numFmtId="2" fontId="2" fillId="0" borderId="0" applyFont="0" applyFill="0" applyBorder="0" applyAlignment="0" applyProtection="0"/>
    <xf numFmtId="0" fontId="14" fillId="0" borderId="7" applyNumberFormat="0" applyAlignment="0" applyProtection="0">
      <alignment horizontal="left" vertical="center"/>
    </xf>
    <xf numFmtId="0" fontId="14" fillId="0" borderId="8">
      <alignment horizontal="left" vertical="center"/>
    </xf>
    <xf numFmtId="169" fontId="15" fillId="0" borderId="5" applyFont="0"/>
    <xf numFmtId="3" fontId="2" fillId="0" borderId="9"/>
    <xf numFmtId="0" fontId="12" fillId="0" borderId="0">
      <alignment horizontal="justify" vertical="top"/>
    </xf>
    <xf numFmtId="0" fontId="3" fillId="0" borderId="0"/>
    <xf numFmtId="0" fontId="2" fillId="0" borderId="0"/>
    <xf numFmtId="0" fontId="16" fillId="0" borderId="0"/>
    <xf numFmtId="0" fontId="17" fillId="0" borderId="0"/>
    <xf numFmtId="0" fontId="18" fillId="0" borderId="0"/>
    <xf numFmtId="0" fontId="1" fillId="0" borderId="0"/>
    <xf numFmtId="0" fontId="1" fillId="0" borderId="0"/>
    <xf numFmtId="0" fontId="2" fillId="0" borderId="0"/>
    <xf numFmtId="169" fontId="12" fillId="0" borderId="4">
      <protection hidden="1"/>
    </xf>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2" fillId="0" borderId="0" applyFont="0" applyFill="0" applyBorder="0" applyAlignment="0" applyProtection="0"/>
    <xf numFmtId="0" fontId="20" fillId="0" borderId="0"/>
    <xf numFmtId="175" fontId="2" fillId="0" borderId="0" applyFont="0" applyFill="0" applyBorder="0" applyAlignment="0" applyProtection="0"/>
    <xf numFmtId="176" fontId="2"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0" fontId="22" fillId="0" borderId="0"/>
    <xf numFmtId="43" fontId="2" fillId="0" borderId="0" applyFont="0" applyFill="0" applyBorder="0" applyAlignment="0" applyProtection="0"/>
  </cellStyleXfs>
  <cellXfs count="99">
    <xf numFmtId="0" fontId="0" fillId="0" borderId="0" xfId="0"/>
    <xf numFmtId="0" fontId="23" fillId="0" borderId="0" xfId="0" applyFont="1" applyAlignment="1">
      <alignment vertical="center"/>
    </xf>
    <xf numFmtId="0" fontId="18" fillId="0" borderId="0" xfId="0" applyFont="1" applyAlignment="1">
      <alignment vertical="center"/>
    </xf>
    <xf numFmtId="164" fontId="18" fillId="0" borderId="0" xfId="1" applyNumberFormat="1" applyFont="1" applyFill="1" applyAlignment="1">
      <alignment vertical="center" wrapText="1"/>
    </xf>
    <xf numFmtId="0" fontId="23" fillId="0" borderId="1" xfId="1" applyNumberFormat="1"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164" fontId="18" fillId="0" borderId="0" xfId="1" applyNumberFormat="1" applyFont="1" applyFill="1" applyBorder="1" applyAlignment="1">
      <alignment horizontal="center" vertical="center" wrapText="1"/>
    </xf>
    <xf numFmtId="0" fontId="18" fillId="0" borderId="1" xfId="3" applyNumberFormat="1" applyFont="1" applyFill="1" applyBorder="1" applyAlignment="1">
      <alignment horizontal="center" vertical="center" wrapText="1"/>
    </xf>
    <xf numFmtId="164" fontId="23" fillId="0" borderId="3" xfId="1" applyNumberFormat="1" applyFont="1" applyFill="1" applyBorder="1" applyAlignment="1">
      <alignment horizontal="center" vertical="center" wrapText="1"/>
    </xf>
    <xf numFmtId="0" fontId="23" fillId="0" borderId="1" xfId="5" applyFont="1" applyBorder="1" applyAlignment="1">
      <alignment horizontal="center" vertical="center" wrapText="1"/>
    </xf>
    <xf numFmtId="2" fontId="23" fillId="0" borderId="1" xfId="5" applyNumberFormat="1" applyFont="1" applyBorder="1" applyAlignment="1">
      <alignment horizontal="left" vertical="center" wrapText="1"/>
    </xf>
    <xf numFmtId="164" fontId="23" fillId="0" borderId="1" xfId="6" applyNumberFormat="1" applyFont="1" applyFill="1" applyBorder="1" applyAlignment="1">
      <alignment horizontal="center" vertical="center" wrapText="1"/>
    </xf>
    <xf numFmtId="2" fontId="23" fillId="0" borderId="1" xfId="7" applyNumberFormat="1" applyFont="1" applyFill="1" applyBorder="1" applyAlignment="1">
      <alignment horizontal="center" vertical="center" wrapText="1"/>
    </xf>
    <xf numFmtId="165" fontId="23" fillId="0" borderId="1" xfId="7" applyNumberFormat="1" applyFont="1" applyFill="1" applyBorder="1" applyAlignment="1">
      <alignment horizontal="left" vertical="center" wrapText="1"/>
    </xf>
    <xf numFmtId="0" fontId="18" fillId="0" borderId="1" xfId="8" applyFont="1" applyBorder="1" applyAlignment="1">
      <alignment horizontal="center" vertical="center" wrapText="1"/>
    </xf>
    <xf numFmtId="164" fontId="18" fillId="0" borderId="1" xfId="1" applyNumberFormat="1" applyFont="1" applyFill="1" applyBorder="1" applyAlignment="1">
      <alignment vertical="center" wrapText="1"/>
    </xf>
    <xf numFmtId="0" fontId="18" fillId="0" borderId="1" xfId="5" applyFont="1" applyBorder="1" applyAlignment="1">
      <alignment horizontal="center" vertical="center" wrapText="1"/>
    </xf>
    <xf numFmtId="2" fontId="18" fillId="0" borderId="1" xfId="5" applyNumberFormat="1" applyFont="1" applyBorder="1" applyAlignment="1">
      <alignment horizontal="left" vertical="center" wrapText="1"/>
    </xf>
    <xf numFmtId="164" fontId="18" fillId="0" borderId="1" xfId="6" applyNumberFormat="1" applyFont="1" applyFill="1" applyBorder="1" applyAlignment="1">
      <alignment horizontal="center" vertical="center" wrapText="1"/>
    </xf>
    <xf numFmtId="166" fontId="18" fillId="0" borderId="1" xfId="7" applyNumberFormat="1" applyFont="1" applyFill="1" applyBorder="1" applyAlignment="1">
      <alignment horizontal="center" vertical="center" wrapText="1"/>
    </xf>
    <xf numFmtId="2" fontId="18" fillId="0" borderId="1" xfId="7" applyNumberFormat="1" applyFont="1" applyFill="1" applyBorder="1" applyAlignment="1">
      <alignment horizontal="center" vertical="center" wrapText="1"/>
    </xf>
    <xf numFmtId="165" fontId="18" fillId="0" borderId="1" xfId="7" applyNumberFormat="1" applyFont="1" applyFill="1" applyBorder="1" applyAlignment="1">
      <alignment horizontal="left" vertical="center" wrapText="1"/>
    </xf>
    <xf numFmtId="1" fontId="18" fillId="0" borderId="1" xfId="10" applyNumberFormat="1" applyFont="1" applyBorder="1" applyAlignment="1">
      <alignment horizontal="center" vertical="center" wrapText="1"/>
    </xf>
    <xf numFmtId="0" fontId="18" fillId="0" borderId="1" xfId="11" applyFont="1" applyBorder="1" applyAlignment="1">
      <alignment horizontal="left" vertical="center" wrapText="1"/>
    </xf>
    <xf numFmtId="0" fontId="18" fillId="0" borderId="1" xfId="0" applyFont="1" applyBorder="1" applyAlignment="1">
      <alignment horizontal="center" vertical="center" wrapText="1"/>
    </xf>
    <xf numFmtId="0" fontId="18" fillId="0" borderId="1" xfId="2" applyFont="1" applyBorder="1" applyAlignment="1">
      <alignment horizontal="center" vertical="center" wrapText="1"/>
    </xf>
    <xf numFmtId="1" fontId="23" fillId="0" borderId="1" xfId="10" applyNumberFormat="1" applyFont="1" applyBorder="1" applyAlignment="1">
      <alignment horizontal="center" vertical="center" wrapText="1"/>
    </xf>
    <xf numFmtId="0" fontId="23" fillId="0" borderId="1" xfId="11" applyFont="1" applyBorder="1" applyAlignment="1">
      <alignment horizontal="left" vertical="center" wrapText="1"/>
    </xf>
    <xf numFmtId="0" fontId="23" fillId="0" borderId="1" xfId="0" applyFont="1" applyBorder="1" applyAlignment="1">
      <alignment horizontal="center" vertical="center" wrapText="1"/>
    </xf>
    <xf numFmtId="0" fontId="23" fillId="0" borderId="1" xfId="2" applyFont="1" applyBorder="1" applyAlignment="1">
      <alignment horizontal="center" vertical="center" wrapText="1"/>
    </xf>
    <xf numFmtId="0" fontId="24" fillId="0" borderId="1" xfId="0" applyFont="1" applyBorder="1" applyAlignment="1">
      <alignment vertical="center" wrapText="1"/>
    </xf>
    <xf numFmtId="0" fontId="24" fillId="0" borderId="0" xfId="0" applyFont="1" applyAlignment="1">
      <alignment vertical="center" wrapText="1"/>
    </xf>
    <xf numFmtId="0" fontId="24" fillId="0" borderId="1" xfId="8" applyFont="1" applyBorder="1" applyAlignment="1">
      <alignment horizontal="center" vertical="center" wrapText="1"/>
    </xf>
    <xf numFmtId="0" fontId="23" fillId="0" borderId="1" xfId="8" applyFont="1" applyBorder="1" applyAlignment="1">
      <alignment vertical="center" wrapText="1"/>
    </xf>
    <xf numFmtId="0" fontId="18" fillId="0" borderId="1" xfId="8" applyFont="1" applyBorder="1" applyAlignment="1">
      <alignment vertical="center" wrapText="1"/>
    </xf>
    <xf numFmtId="0" fontId="18" fillId="0" borderId="0" xfId="8" applyFont="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164" fontId="18" fillId="0" borderId="1" xfId="12" applyNumberFormat="1" applyFont="1" applyFill="1" applyBorder="1" applyAlignment="1">
      <alignment horizontal="center" vertical="center" wrapText="1"/>
    </xf>
    <xf numFmtId="166" fontId="18" fillId="0" borderId="1" xfId="0" applyNumberFormat="1" applyFont="1" applyBorder="1" applyAlignment="1">
      <alignment horizontal="center" vertical="center"/>
    </xf>
    <xf numFmtId="2" fontId="18" fillId="0" borderId="1" xfId="9" applyNumberFormat="1" applyFont="1" applyFill="1" applyBorder="1" applyAlignment="1">
      <alignment horizontal="center"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8" fillId="0" borderId="1" xfId="5" applyFont="1" applyBorder="1" applyAlignment="1">
      <alignment horizontal="left" vertical="center" wrapText="1"/>
    </xf>
    <xf numFmtId="0" fontId="18" fillId="0" borderId="1" xfId="11" applyFont="1" applyBorder="1" applyAlignment="1">
      <alignment vertical="center" wrapText="1"/>
    </xf>
    <xf numFmtId="2" fontId="18" fillId="0" borderId="1" xfId="7" applyNumberFormat="1" applyFont="1" applyFill="1" applyBorder="1" applyAlignment="1">
      <alignment horizontal="left" vertical="center" wrapText="1"/>
    </xf>
    <xf numFmtId="165" fontId="18" fillId="0" borderId="1" xfId="14" applyNumberFormat="1" applyFont="1" applyFill="1" applyBorder="1" applyAlignment="1" applyProtection="1">
      <alignment horizontal="left" vertical="center" wrapText="1"/>
      <protection hidden="1"/>
    </xf>
    <xf numFmtId="0" fontId="18" fillId="0" borderId="1" xfId="15" applyFont="1" applyBorder="1" applyAlignment="1">
      <alignment horizontal="center" vertical="center" wrapText="1"/>
    </xf>
    <xf numFmtId="2" fontId="18" fillId="0" borderId="1" xfId="16" applyNumberFormat="1" applyFont="1" applyBorder="1" applyAlignment="1">
      <alignment horizontal="left" vertical="center" wrapText="1"/>
    </xf>
    <xf numFmtId="164" fontId="18" fillId="0" borderId="1" xfId="17" applyNumberFormat="1" applyFont="1" applyFill="1" applyBorder="1" applyAlignment="1">
      <alignment horizontal="center" vertical="center" wrapText="1"/>
    </xf>
    <xf numFmtId="164" fontId="18" fillId="0" borderId="1" xfId="7" applyNumberFormat="1" applyFont="1" applyFill="1" applyBorder="1" applyAlignment="1">
      <alignment horizontal="left" vertical="center" wrapText="1"/>
    </xf>
    <xf numFmtId="164" fontId="18" fillId="0" borderId="1" xfId="14" applyNumberFormat="1" applyFont="1" applyFill="1" applyBorder="1" applyAlignment="1">
      <alignment horizontal="center" vertical="center" wrapText="1"/>
    </xf>
    <xf numFmtId="0" fontId="18" fillId="0" borderId="1" xfId="0" applyFont="1" applyBorder="1" applyAlignment="1">
      <alignment horizontal="left" vertical="center"/>
    </xf>
    <xf numFmtId="0" fontId="18" fillId="0" borderId="1" xfId="15" applyFont="1" applyBorder="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2" fontId="23" fillId="0" borderId="1" xfId="9" applyNumberFormat="1" applyFont="1" applyFill="1" applyBorder="1" applyAlignment="1">
      <alignment horizontal="center" vertical="center" wrapText="1"/>
    </xf>
    <xf numFmtId="0" fontId="25" fillId="0" borderId="0" xfId="0" applyFont="1" applyAlignment="1">
      <alignment vertical="center"/>
    </xf>
    <xf numFmtId="2" fontId="25" fillId="0" borderId="0" xfId="0" applyNumberFormat="1" applyFont="1" applyAlignment="1">
      <alignment horizontal="center" vertical="center"/>
    </xf>
    <xf numFmtId="2" fontId="25" fillId="0" borderId="0" xfId="0" applyNumberFormat="1" applyFont="1" applyAlignment="1">
      <alignment horizontal="center" vertical="center" wrapText="1"/>
    </xf>
    <xf numFmtId="0" fontId="25" fillId="0" borderId="0" xfId="0" applyFont="1" applyAlignment="1">
      <alignment horizontal="center" vertical="center"/>
    </xf>
    <xf numFmtId="0" fontId="26" fillId="0" borderId="0" xfId="0" applyFont="1" applyAlignment="1">
      <alignment vertical="center"/>
    </xf>
    <xf numFmtId="0" fontId="26" fillId="0" borderId="0" xfId="2" applyFont="1" applyAlignment="1">
      <alignment vertical="center"/>
    </xf>
    <xf numFmtId="164" fontId="27" fillId="0" borderId="0" xfId="1" applyNumberFormat="1" applyFont="1" applyFill="1" applyAlignment="1">
      <alignment horizontal="center" vertical="center" wrapText="1"/>
    </xf>
    <xf numFmtId="164" fontId="27" fillId="0" borderId="0" xfId="1" applyNumberFormat="1" applyFont="1" applyFill="1" applyAlignment="1">
      <alignment vertical="center" wrapText="1"/>
    </xf>
    <xf numFmtId="165" fontId="27" fillId="0" borderId="0" xfId="1" applyNumberFormat="1" applyFont="1" applyFill="1" applyAlignment="1">
      <alignment horizontal="center" vertical="center" wrapText="1"/>
    </xf>
    <xf numFmtId="164" fontId="27" fillId="0" borderId="0" xfId="1" applyNumberFormat="1" applyFont="1" applyFill="1" applyAlignment="1">
      <alignment horizontal="left" vertical="center" wrapText="1"/>
    </xf>
    <xf numFmtId="49" fontId="27" fillId="0" borderId="0" xfId="1" applyNumberFormat="1" applyFont="1" applyFill="1" applyAlignment="1">
      <alignment horizontal="center" vertical="center" wrapText="1"/>
    </xf>
    <xf numFmtId="164" fontId="26" fillId="0" borderId="0" xfId="1" applyNumberFormat="1" applyFont="1" applyFill="1" applyAlignment="1">
      <alignment vertical="center" wrapText="1"/>
    </xf>
    <xf numFmtId="0" fontId="23" fillId="0" borderId="1" xfId="0" applyFont="1" applyBorder="1" applyAlignment="1">
      <alignment vertical="center" wrapText="1"/>
    </xf>
    <xf numFmtId="0" fontId="27" fillId="0" borderId="0" xfId="2" applyFont="1" applyAlignment="1">
      <alignment vertical="center"/>
    </xf>
    <xf numFmtId="164" fontId="24" fillId="0" borderId="1" xfId="1" applyNumberFormat="1" applyFont="1" applyFill="1" applyBorder="1" applyAlignment="1">
      <alignment vertical="center" wrapText="1"/>
    </xf>
    <xf numFmtId="164" fontId="24" fillId="0" borderId="0" xfId="1" applyNumberFormat="1" applyFont="1" applyFill="1" applyAlignment="1">
      <alignment vertical="center" wrapText="1"/>
    </xf>
    <xf numFmtId="2" fontId="24" fillId="0" borderId="1" xfId="7" applyNumberFormat="1" applyFont="1" applyFill="1" applyBorder="1" applyAlignment="1">
      <alignment horizontal="center" vertical="center" wrapText="1"/>
    </xf>
    <xf numFmtId="165" fontId="24" fillId="0" borderId="1" xfId="7" applyNumberFormat="1" applyFont="1" applyFill="1" applyBorder="1" applyAlignment="1">
      <alignment horizontal="left" vertical="center" wrapText="1"/>
    </xf>
    <xf numFmtId="165" fontId="18" fillId="0" borderId="1" xfId="7" applyNumberFormat="1" applyFont="1" applyFill="1" applyBorder="1" applyAlignment="1">
      <alignment horizontal="center" vertical="center" wrapText="1"/>
    </xf>
    <xf numFmtId="43" fontId="23" fillId="0" borderId="1" xfId="59" applyFont="1" applyFill="1" applyBorder="1" applyAlignment="1">
      <alignment horizontal="center" vertical="center" wrapText="1"/>
    </xf>
    <xf numFmtId="43" fontId="18" fillId="0" borderId="1" xfId="59" applyFont="1" applyFill="1" applyBorder="1" applyAlignment="1">
      <alignment horizontal="center" vertical="center" wrapText="1"/>
    </xf>
    <xf numFmtId="43" fontId="18" fillId="0" borderId="1" xfId="59" applyFont="1" applyBorder="1" applyAlignment="1">
      <alignment horizontal="center" vertical="center"/>
    </xf>
    <xf numFmtId="1" fontId="24" fillId="0" borderId="1" xfId="10" applyNumberFormat="1" applyFont="1" applyBorder="1" applyAlignment="1">
      <alignment horizontal="center" vertical="center" wrapText="1"/>
    </xf>
    <xf numFmtId="0" fontId="24" fillId="0" borderId="1" xfId="11" applyFont="1" applyBorder="1" applyAlignment="1">
      <alignment horizontal="left" vertical="center" wrapText="1"/>
    </xf>
    <xf numFmtId="0" fontId="24" fillId="0" borderId="1" xfId="0" applyFont="1" applyBorder="1" applyAlignment="1">
      <alignment horizontal="center" vertical="center" wrapText="1"/>
    </xf>
    <xf numFmtId="0" fontId="24" fillId="0" borderId="1" xfId="2" applyFont="1" applyBorder="1" applyAlignment="1">
      <alignment horizontal="center" vertical="center" wrapText="1"/>
    </xf>
    <xf numFmtId="0" fontId="24" fillId="0" borderId="1" xfId="5" applyFont="1" applyBorder="1" applyAlignment="1">
      <alignment horizontal="center" vertical="center" wrapText="1"/>
    </xf>
    <xf numFmtId="2" fontId="24" fillId="0" borderId="1" xfId="5" applyNumberFormat="1" applyFont="1" applyBorder="1" applyAlignment="1">
      <alignment horizontal="left" vertical="center" wrapText="1"/>
    </xf>
    <xf numFmtId="164" fontId="24" fillId="0" borderId="1" xfId="6" applyNumberFormat="1" applyFont="1" applyFill="1" applyBorder="1" applyAlignment="1">
      <alignment horizontal="center" vertical="center" wrapText="1"/>
    </xf>
    <xf numFmtId="0" fontId="18" fillId="0" borderId="1" xfId="4" applyFont="1" applyBorder="1" applyAlignment="1">
      <alignment vertical="center" wrapText="1"/>
    </xf>
    <xf numFmtId="43" fontId="23" fillId="0" borderId="1" xfId="3" applyNumberFormat="1" applyFont="1" applyFill="1" applyBorder="1" applyAlignment="1">
      <alignment horizontal="center" vertical="center" wrapText="1"/>
    </xf>
    <xf numFmtId="0" fontId="23" fillId="0" borderId="1" xfId="0" applyFont="1" applyBorder="1" applyAlignment="1">
      <alignment horizontal="center" vertical="center" wrapText="1"/>
    </xf>
    <xf numFmtId="164" fontId="23" fillId="0" borderId="1" xfId="1" applyNumberFormat="1" applyFont="1" applyFill="1" applyBorder="1" applyAlignment="1">
      <alignment horizontal="center" vertical="center" wrapText="1"/>
    </xf>
    <xf numFmtId="164" fontId="25" fillId="0" borderId="0" xfId="1" applyNumberFormat="1" applyFont="1" applyFill="1" applyAlignment="1">
      <alignment horizontal="center" vertical="center"/>
    </xf>
    <xf numFmtId="0" fontId="23" fillId="0" borderId="1" xfId="1"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164" fontId="27" fillId="0" borderId="0" xfId="1" applyNumberFormat="1" applyFont="1" applyFill="1" applyAlignment="1">
      <alignment horizontal="center" vertical="center"/>
    </xf>
    <xf numFmtId="164" fontId="23" fillId="0" borderId="2" xfId="1" applyNumberFormat="1" applyFont="1" applyFill="1" applyBorder="1" applyAlignment="1">
      <alignment horizontal="center" vertical="center" wrapText="1"/>
    </xf>
    <xf numFmtId="164" fontId="23" fillId="0" borderId="3" xfId="1" applyNumberFormat="1" applyFont="1" applyFill="1" applyBorder="1" applyAlignment="1">
      <alignment horizontal="center" vertical="center" wrapText="1"/>
    </xf>
    <xf numFmtId="164" fontId="25" fillId="0" borderId="0" xfId="1" applyNumberFormat="1" applyFont="1" applyFill="1" applyAlignment="1">
      <alignment horizontal="center" vertical="center" wrapText="1"/>
    </xf>
  </cellXfs>
  <cellStyles count="60">
    <cellStyle name="%" xfId="19"/>
    <cellStyle name="CC1" xfId="20"/>
    <cellStyle name="CC2" xfId="21"/>
    <cellStyle name="chchuyen" xfId="22"/>
    <cellStyle name="Comma" xfId="59" builtinId="3"/>
    <cellStyle name="Comma 10 10 2 2 2" xfId="6"/>
    <cellStyle name="Comma 10 2 2" xfId="7"/>
    <cellStyle name="Comma 11" xfId="14"/>
    <cellStyle name="Comma 15" xfId="3"/>
    <cellStyle name="Comma 15 2 2 2 2" xfId="13"/>
    <cellStyle name="Comma 2" xfId="23"/>
    <cellStyle name="Comma 2 2" xfId="1"/>
    <cellStyle name="Comma 2 2 2" xfId="9"/>
    <cellStyle name="Comma 3 4" xfId="17"/>
    <cellStyle name="Comma 4" xfId="24"/>
    <cellStyle name="Comma 4 6 2 2 2 2" xfId="12"/>
    <cellStyle name="Comma0" xfId="25"/>
    <cellStyle name="Cthuc" xfId="26"/>
    <cellStyle name="Cthuc1" xfId="27"/>
    <cellStyle name="Currency0" xfId="28"/>
    <cellStyle name="d" xfId="29"/>
    <cellStyle name="d%" xfId="30"/>
    <cellStyle name="d1" xfId="31"/>
    <cellStyle name="Date" xfId="32"/>
    <cellStyle name="Fixed" xfId="33"/>
    <cellStyle name="Header1" xfId="34"/>
    <cellStyle name="Header2" xfId="35"/>
    <cellStyle name="luc" xfId="36"/>
    <cellStyle name="luc2" xfId="37"/>
    <cellStyle name="n1" xfId="38"/>
    <cellStyle name="Normal" xfId="0" builtinId="0"/>
    <cellStyle name="Normal 10" xfId="5"/>
    <cellStyle name="Normal 10 4" xfId="10"/>
    <cellStyle name="Normal 10_bieu mau đieu tra KHSDĐ hang nam 2" xfId="39"/>
    <cellStyle name="Normal 10_bieu mau đieu tra KHSDĐ hang nam 2 2" xfId="16"/>
    <cellStyle name="Normal 2" xfId="8"/>
    <cellStyle name="Normal 2 2" xfId="40"/>
    <cellStyle name="Normal 2 3 2" xfId="2"/>
    <cellStyle name="Normal 26 2 2" xfId="18"/>
    <cellStyle name="Normal 26 3" xfId="4"/>
    <cellStyle name="Normal 3" xfId="41"/>
    <cellStyle name="Normal 3 3" xfId="42"/>
    <cellStyle name="Normal 4" xfId="43"/>
    <cellStyle name="Normal 5" xfId="44"/>
    <cellStyle name="Normal 6" xfId="45"/>
    <cellStyle name="Normal 7 2" xfId="46"/>
    <cellStyle name="Normal 9 2" xfId="15"/>
    <cellStyle name="Normal_THop_Tinh(HaNoi)" xfId="11"/>
    <cellStyle name="tde" xfId="47"/>
    <cellStyle name="똿뗦먛귟 [0.00]_PRODUCT DETAIL Q1" xfId="48"/>
    <cellStyle name="똿뗦먛귟_PRODUCT DETAIL Q1" xfId="49"/>
    <cellStyle name="믅됞 [0.00]_PRODUCT DETAIL Q1" xfId="50"/>
    <cellStyle name="믅됞_PRODUCT DETAIL Q1" xfId="51"/>
    <cellStyle name="백분율_HOBONG" xfId="52"/>
    <cellStyle name="뷭?_BOOKSHIP" xfId="53"/>
    <cellStyle name="콤마 [0]_1202" xfId="54"/>
    <cellStyle name="콤마_1202" xfId="55"/>
    <cellStyle name="통화 [0]_1202" xfId="56"/>
    <cellStyle name="통화_1202" xfId="57"/>
    <cellStyle name="표준_(정보부문)월별인원계획"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4251960</xdr:colOff>
      <xdr:row>4</xdr:row>
      <xdr:rowOff>22860</xdr:rowOff>
    </xdr:from>
    <xdr:to>
      <xdr:col>6</xdr:col>
      <xdr:colOff>495300</xdr:colOff>
      <xdr:row>4</xdr:row>
      <xdr:rowOff>38100</xdr:rowOff>
    </xdr:to>
    <xdr:cxnSp macro="">
      <xdr:nvCxnSpPr>
        <xdr:cNvPr id="3" name="Straight Connector 2"/>
        <xdr:cNvCxnSpPr/>
      </xdr:nvCxnSpPr>
      <xdr:spPr>
        <a:xfrm flipV="1">
          <a:off x="4632960" y="731520"/>
          <a:ext cx="3268980" cy="15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4</xdr:row>
      <xdr:rowOff>0</xdr:rowOff>
    </xdr:from>
    <xdr:to>
      <xdr:col>6</xdr:col>
      <xdr:colOff>731520</xdr:colOff>
      <xdr:row>4</xdr:row>
      <xdr:rowOff>15240</xdr:rowOff>
    </xdr:to>
    <xdr:cxnSp macro="">
      <xdr:nvCxnSpPr>
        <xdr:cNvPr id="2" name="Straight Connector 1"/>
        <xdr:cNvCxnSpPr/>
      </xdr:nvCxnSpPr>
      <xdr:spPr>
        <a:xfrm flipV="1">
          <a:off x="4236720" y="914400"/>
          <a:ext cx="3268980" cy="15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236220</xdr:colOff>
      <xdr:row>4</xdr:row>
      <xdr:rowOff>0</xdr:rowOff>
    </xdr:from>
    <xdr:to>
      <xdr:col>6</xdr:col>
      <xdr:colOff>739140</xdr:colOff>
      <xdr:row>4</xdr:row>
      <xdr:rowOff>15240</xdr:rowOff>
    </xdr:to>
    <xdr:cxnSp macro="">
      <xdr:nvCxnSpPr>
        <xdr:cNvPr id="2" name="Straight Connector 1"/>
        <xdr:cNvCxnSpPr/>
      </xdr:nvCxnSpPr>
      <xdr:spPr>
        <a:xfrm flipV="1">
          <a:off x="4244340" y="914400"/>
          <a:ext cx="3268980" cy="15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160020</xdr:colOff>
      <xdr:row>4</xdr:row>
      <xdr:rowOff>0</xdr:rowOff>
    </xdr:from>
    <xdr:to>
      <xdr:col>6</xdr:col>
      <xdr:colOff>662940</xdr:colOff>
      <xdr:row>4</xdr:row>
      <xdr:rowOff>15240</xdr:rowOff>
    </xdr:to>
    <xdr:cxnSp macro="">
      <xdr:nvCxnSpPr>
        <xdr:cNvPr id="2" name="Straight Connector 1"/>
        <xdr:cNvCxnSpPr/>
      </xdr:nvCxnSpPr>
      <xdr:spPr>
        <a:xfrm flipV="1">
          <a:off x="4168140" y="1181100"/>
          <a:ext cx="3268980" cy="15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D\LIEU\THAIBAO\THU%20VIEN%20TN\d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Sheet1"/>
      <sheetName val="DVHC"/>
      <sheetName val="Kyhieu"/>
      <sheetName val="DAT1"/>
      <sheetName val="TT1"/>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selection activeCell="A4" sqref="A4:J4"/>
    </sheetView>
  </sheetViews>
  <sheetFormatPr defaultColWidth="10" defaultRowHeight="16.8" outlineLevelCol="1"/>
  <cols>
    <col min="1" max="1" width="5.5546875" style="55" customWidth="1"/>
    <col min="2" max="2" width="62.109375" style="2" customWidth="1"/>
    <col min="3" max="3" width="8" style="55" hidden="1" customWidth="1" outlineLevel="1"/>
    <col min="4" max="4" width="13.44140625" style="55" customWidth="1" collapsed="1"/>
    <col min="5" max="6" width="13.44140625" style="55" customWidth="1"/>
    <col min="7" max="7" width="15" style="56" customWidth="1"/>
    <col min="8" max="8" width="18.33203125" style="57" customWidth="1"/>
    <col min="9" max="9" width="27" style="55" customWidth="1"/>
    <col min="10" max="10" width="13.109375" style="2" customWidth="1"/>
    <col min="11" max="16384" width="10" style="2"/>
  </cols>
  <sheetData>
    <row r="1" spans="1:10" s="63" customFormat="1" ht="17.399999999999999" customHeight="1">
      <c r="A1" s="59" t="s">
        <v>6</v>
      </c>
      <c r="B1" s="59"/>
      <c r="C1" s="59"/>
      <c r="D1" s="60"/>
      <c r="E1" s="60"/>
      <c r="F1" s="60"/>
      <c r="G1" s="61"/>
      <c r="H1" s="59"/>
      <c r="I1" s="62"/>
    </row>
    <row r="2" spans="1:10" s="64" customFormat="1" ht="18.600000000000001" customHeight="1">
      <c r="A2" s="92" t="s">
        <v>27</v>
      </c>
      <c r="B2" s="92"/>
      <c r="C2" s="92"/>
      <c r="D2" s="92"/>
      <c r="E2" s="92"/>
      <c r="F2" s="92"/>
      <c r="G2" s="92"/>
      <c r="H2" s="92"/>
      <c r="I2" s="92"/>
      <c r="J2" s="92"/>
    </row>
    <row r="3" spans="1:10" s="64" customFormat="1" ht="12.75" customHeight="1">
      <c r="A3" s="92" t="s">
        <v>51</v>
      </c>
      <c r="B3" s="92"/>
      <c r="C3" s="92"/>
      <c r="D3" s="92"/>
      <c r="E3" s="92"/>
      <c r="F3" s="92"/>
      <c r="G3" s="92"/>
      <c r="H3" s="92"/>
      <c r="I3" s="92"/>
      <c r="J3" s="92"/>
    </row>
    <row r="4" spans="1:10" s="72" customFormat="1" ht="18">
      <c r="A4" s="95" t="s">
        <v>54</v>
      </c>
      <c r="B4" s="95"/>
      <c r="C4" s="95"/>
      <c r="D4" s="95"/>
      <c r="E4" s="95"/>
      <c r="F4" s="95"/>
      <c r="G4" s="95"/>
      <c r="H4" s="95"/>
      <c r="I4" s="95"/>
      <c r="J4" s="95"/>
    </row>
    <row r="5" spans="1:10" s="70" customFormat="1" ht="18">
      <c r="A5" s="65"/>
      <c r="B5" s="66"/>
      <c r="C5" s="65"/>
      <c r="D5" s="67"/>
      <c r="E5" s="67"/>
      <c r="F5" s="67"/>
      <c r="G5" s="67"/>
      <c r="H5" s="68"/>
      <c r="I5" s="69"/>
    </row>
    <row r="6" spans="1:10" s="7" customFormat="1" ht="19.5" customHeight="1">
      <c r="A6" s="93" t="s">
        <v>0</v>
      </c>
      <c r="B6" s="91" t="s">
        <v>7</v>
      </c>
      <c r="C6" s="91" t="s">
        <v>1</v>
      </c>
      <c r="D6" s="94" t="s">
        <v>8</v>
      </c>
      <c r="E6" s="94" t="s">
        <v>21</v>
      </c>
      <c r="F6" s="94" t="s">
        <v>2</v>
      </c>
      <c r="G6" s="94"/>
      <c r="H6" s="91" t="s">
        <v>10</v>
      </c>
      <c r="I6" s="90" t="s">
        <v>11</v>
      </c>
      <c r="J6" s="91" t="s">
        <v>3</v>
      </c>
    </row>
    <row r="7" spans="1:10" s="7" customFormat="1" ht="64.5" customHeight="1">
      <c r="A7" s="93"/>
      <c r="B7" s="91"/>
      <c r="C7" s="91"/>
      <c r="D7" s="94"/>
      <c r="E7" s="94"/>
      <c r="F7" s="8" t="s">
        <v>22</v>
      </c>
      <c r="G7" s="8" t="s">
        <v>9</v>
      </c>
      <c r="H7" s="91"/>
      <c r="I7" s="90"/>
      <c r="J7" s="91"/>
    </row>
    <row r="8" spans="1:10" s="7" customFormat="1">
      <c r="A8" s="4"/>
      <c r="B8" s="5" t="s">
        <v>52</v>
      </c>
      <c r="C8" s="5"/>
      <c r="D8" s="78">
        <f>D9+D15+D17</f>
        <v>11.989999999999998</v>
      </c>
      <c r="E8" s="78">
        <f>E9+E15+E17</f>
        <v>2.68</v>
      </c>
      <c r="F8" s="78">
        <f>F9+F15+F17</f>
        <v>9.3099999999999987</v>
      </c>
      <c r="G8" s="8"/>
      <c r="H8" s="5"/>
      <c r="I8" s="29"/>
      <c r="J8" s="5"/>
    </row>
    <row r="9" spans="1:10" s="3" customFormat="1" ht="67.2">
      <c r="A9" s="29" t="s">
        <v>4</v>
      </c>
      <c r="B9" s="71" t="s">
        <v>23</v>
      </c>
      <c r="C9" s="12"/>
      <c r="D9" s="78">
        <f>SUM(D10:D14)</f>
        <v>11.989999999999998</v>
      </c>
      <c r="E9" s="78">
        <f t="shared" ref="E9:F9" si="0">SUM(E10:E14)</f>
        <v>2.68</v>
      </c>
      <c r="F9" s="78">
        <f t="shared" si="0"/>
        <v>9.3099999999999987</v>
      </c>
      <c r="G9" s="13"/>
      <c r="H9" s="14"/>
      <c r="I9" s="15"/>
      <c r="J9" s="16"/>
    </row>
    <row r="10" spans="1:10" s="3" customFormat="1" ht="84">
      <c r="A10" s="17">
        <v>1</v>
      </c>
      <c r="B10" s="18" t="s">
        <v>29</v>
      </c>
      <c r="C10" s="19" t="s">
        <v>30</v>
      </c>
      <c r="D10" s="79">
        <v>8.77</v>
      </c>
      <c r="E10" s="79">
        <v>0.43</v>
      </c>
      <c r="F10" s="79">
        <v>8.34</v>
      </c>
      <c r="G10" s="21" t="s">
        <v>35</v>
      </c>
      <c r="H10" s="77" t="s">
        <v>36</v>
      </c>
      <c r="I10" s="15" t="s">
        <v>40</v>
      </c>
      <c r="J10" s="16"/>
    </row>
    <row r="11" spans="1:10" s="3" customFormat="1" ht="50.4">
      <c r="A11" s="17">
        <v>2</v>
      </c>
      <c r="B11" s="18" t="s">
        <v>31</v>
      </c>
      <c r="C11" s="19" t="s">
        <v>32</v>
      </c>
      <c r="D11" s="79">
        <v>0.68</v>
      </c>
      <c r="E11" s="79">
        <v>0</v>
      </c>
      <c r="F11" s="79">
        <v>0.68</v>
      </c>
      <c r="G11" s="21" t="s">
        <v>34</v>
      </c>
      <c r="H11" s="77" t="s">
        <v>37</v>
      </c>
      <c r="I11" s="15" t="s">
        <v>41</v>
      </c>
      <c r="J11" s="16"/>
    </row>
    <row r="12" spans="1:10" s="3" customFormat="1" ht="50.4">
      <c r="A12" s="17">
        <v>3</v>
      </c>
      <c r="B12" s="18" t="s">
        <v>33</v>
      </c>
      <c r="C12" s="19" t="s">
        <v>34</v>
      </c>
      <c r="D12" s="79">
        <v>0.19</v>
      </c>
      <c r="E12" s="79">
        <v>0</v>
      </c>
      <c r="F12" s="79">
        <v>0.19</v>
      </c>
      <c r="G12" s="21" t="s">
        <v>38</v>
      </c>
      <c r="H12" s="77" t="s">
        <v>39</v>
      </c>
      <c r="I12" s="15" t="s">
        <v>42</v>
      </c>
      <c r="J12" s="16"/>
    </row>
    <row r="13" spans="1:10" s="3" customFormat="1" ht="33.6">
      <c r="A13" s="17">
        <v>4</v>
      </c>
      <c r="B13" s="18" t="s">
        <v>43</v>
      </c>
      <c r="C13" s="19" t="s">
        <v>44</v>
      </c>
      <c r="D13" s="79">
        <v>0.12</v>
      </c>
      <c r="E13" s="79">
        <v>0.02</v>
      </c>
      <c r="F13" s="79">
        <v>0.1</v>
      </c>
      <c r="G13" s="21" t="s">
        <v>46</v>
      </c>
      <c r="H13" s="77" t="s">
        <v>47</v>
      </c>
      <c r="I13" s="15"/>
      <c r="J13" s="16"/>
    </row>
    <row r="14" spans="1:10" s="3" customFormat="1" ht="50.4">
      <c r="A14" s="17">
        <v>5</v>
      </c>
      <c r="B14" s="18" t="s">
        <v>45</v>
      </c>
      <c r="C14" s="19" t="s">
        <v>30</v>
      </c>
      <c r="D14" s="79">
        <v>2.23</v>
      </c>
      <c r="E14" s="79">
        <v>2.23</v>
      </c>
      <c r="F14" s="79">
        <v>0</v>
      </c>
      <c r="G14" s="21" t="s">
        <v>48</v>
      </c>
      <c r="H14" s="77" t="s">
        <v>49</v>
      </c>
      <c r="I14" s="15" t="s">
        <v>50</v>
      </c>
      <c r="J14" s="16"/>
    </row>
    <row r="15" spans="1:10" ht="67.2">
      <c r="A15" s="29" t="s">
        <v>5</v>
      </c>
      <c r="B15" s="71" t="s">
        <v>24</v>
      </c>
      <c r="C15" s="37"/>
      <c r="D15" s="80"/>
      <c r="E15" s="80"/>
      <c r="F15" s="80"/>
      <c r="G15" s="25"/>
      <c r="H15" s="22"/>
      <c r="I15" s="26"/>
      <c r="J15" s="38"/>
    </row>
    <row r="16" spans="1:10">
      <c r="A16" s="37"/>
      <c r="B16" s="24" t="s">
        <v>53</v>
      </c>
      <c r="C16" s="39"/>
      <c r="D16" s="80"/>
      <c r="E16" s="80"/>
      <c r="F16" s="80"/>
      <c r="G16" s="25"/>
      <c r="H16" s="22"/>
      <c r="I16" s="26"/>
      <c r="J16" s="38"/>
    </row>
    <row r="17" spans="1:10" ht="67.2">
      <c r="A17" s="29" t="s">
        <v>25</v>
      </c>
      <c r="B17" s="71" t="s">
        <v>26</v>
      </c>
      <c r="C17" s="37"/>
      <c r="D17" s="80"/>
      <c r="E17" s="80"/>
      <c r="F17" s="80"/>
      <c r="G17" s="25"/>
      <c r="H17" s="46"/>
      <c r="I17" s="25"/>
      <c r="J17" s="35"/>
    </row>
    <row r="18" spans="1:10">
      <c r="A18" s="23"/>
      <c r="B18" s="24" t="s">
        <v>53</v>
      </c>
      <c r="C18" s="37"/>
      <c r="D18" s="80"/>
      <c r="E18" s="80"/>
      <c r="F18" s="80"/>
      <c r="G18" s="25"/>
      <c r="H18" s="22"/>
      <c r="I18" s="26"/>
      <c r="J18" s="35"/>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2" fitToHeight="2"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Zeros="0" zoomScaleNormal="100" zoomScaleSheetLayoutView="100" workbookViewId="0">
      <selection activeCell="B6" sqref="B6:B7"/>
    </sheetView>
  </sheetViews>
  <sheetFormatPr defaultColWidth="10" defaultRowHeight="16.8" outlineLevelCol="1"/>
  <cols>
    <col min="1" max="1" width="5.5546875" style="55" customWidth="1"/>
    <col min="2" max="2" width="52.88671875" style="2" customWidth="1"/>
    <col min="3" max="3" width="8" style="55" hidden="1" customWidth="1" outlineLevel="1"/>
    <col min="4" max="4" width="13.44140625" style="55" customWidth="1" collapsed="1"/>
    <col min="5" max="6" width="13.44140625" style="55" customWidth="1"/>
    <col min="7" max="7" width="13.44140625" style="56" customWidth="1"/>
    <col min="8" max="8" width="18.33203125" style="57" customWidth="1"/>
    <col min="9" max="9" width="27" style="55" customWidth="1"/>
    <col min="10" max="10" width="13.109375" style="2" customWidth="1"/>
    <col min="11" max="16384" width="10" style="2"/>
  </cols>
  <sheetData>
    <row r="1" spans="1:10" s="63" customFormat="1" ht="18">
      <c r="A1" s="59" t="s">
        <v>12</v>
      </c>
      <c r="B1" s="59"/>
      <c r="C1" s="59"/>
      <c r="D1" s="60"/>
      <c r="E1" s="60"/>
      <c r="F1" s="60"/>
      <c r="G1" s="61"/>
      <c r="H1" s="59"/>
      <c r="I1" s="62"/>
    </row>
    <row r="2" spans="1:10" s="64" customFormat="1" ht="18">
      <c r="A2" s="92" t="s">
        <v>13</v>
      </c>
      <c r="B2" s="92"/>
      <c r="C2" s="92"/>
      <c r="D2" s="92"/>
      <c r="E2" s="92"/>
      <c r="F2" s="92"/>
      <c r="G2" s="92"/>
      <c r="H2" s="92"/>
      <c r="I2" s="92"/>
      <c r="J2" s="92"/>
    </row>
    <row r="3" spans="1:10" s="64" customFormat="1" ht="18">
      <c r="A3" s="92" t="s">
        <v>51</v>
      </c>
      <c r="B3" s="92"/>
      <c r="C3" s="92"/>
      <c r="D3" s="92"/>
      <c r="E3" s="92"/>
      <c r="F3" s="92"/>
      <c r="G3" s="92"/>
      <c r="H3" s="92"/>
      <c r="I3" s="92"/>
      <c r="J3" s="92"/>
    </row>
    <row r="4" spans="1:10" s="72" customFormat="1" ht="18">
      <c r="A4" s="95" t="s">
        <v>28</v>
      </c>
      <c r="B4" s="95"/>
      <c r="C4" s="95"/>
      <c r="D4" s="95"/>
      <c r="E4" s="95"/>
      <c r="F4" s="95"/>
      <c r="G4" s="95"/>
      <c r="H4" s="95"/>
      <c r="I4" s="95"/>
      <c r="J4" s="95"/>
    </row>
    <row r="5" spans="1:10" s="70" customFormat="1" ht="18">
      <c r="A5" s="65"/>
      <c r="B5" s="66"/>
      <c r="C5" s="65"/>
      <c r="D5" s="67"/>
      <c r="E5" s="67"/>
      <c r="F5" s="67"/>
      <c r="G5" s="67"/>
      <c r="H5" s="68"/>
      <c r="I5" s="69"/>
    </row>
    <row r="6" spans="1:10" s="7" customFormat="1" ht="19.5" customHeight="1">
      <c r="A6" s="93" t="s">
        <v>0</v>
      </c>
      <c r="B6" s="91" t="s">
        <v>7</v>
      </c>
      <c r="C6" s="91" t="s">
        <v>1</v>
      </c>
      <c r="D6" s="94" t="s">
        <v>8</v>
      </c>
      <c r="E6" s="94" t="s">
        <v>21</v>
      </c>
      <c r="F6" s="94" t="s">
        <v>2</v>
      </c>
      <c r="G6" s="94"/>
      <c r="H6" s="91" t="s">
        <v>10</v>
      </c>
      <c r="I6" s="90" t="s">
        <v>11</v>
      </c>
      <c r="J6" s="96" t="s">
        <v>3</v>
      </c>
    </row>
    <row r="7" spans="1:10" s="7" customFormat="1" ht="64.5" customHeight="1">
      <c r="A7" s="93"/>
      <c r="B7" s="91"/>
      <c r="C7" s="91"/>
      <c r="D7" s="94"/>
      <c r="E7" s="94"/>
      <c r="F7" s="8" t="s">
        <v>22</v>
      </c>
      <c r="G7" s="8" t="s">
        <v>9</v>
      </c>
      <c r="H7" s="91"/>
      <c r="I7" s="90"/>
      <c r="J7" s="97"/>
    </row>
    <row r="8" spans="1:10" s="7" customFormat="1">
      <c r="A8" s="4"/>
      <c r="B8" s="5" t="s">
        <v>52</v>
      </c>
      <c r="C8" s="5"/>
      <c r="D8" s="6"/>
      <c r="E8" s="6"/>
      <c r="F8" s="8"/>
      <c r="G8" s="8"/>
      <c r="H8" s="5"/>
      <c r="I8" s="29"/>
      <c r="J8" s="9"/>
    </row>
    <row r="9" spans="1:10" s="3" customFormat="1">
      <c r="A9" s="17"/>
      <c r="B9" s="18" t="s">
        <v>53</v>
      </c>
      <c r="C9" s="19"/>
      <c r="D9" s="21"/>
      <c r="E9" s="21"/>
      <c r="F9" s="21"/>
      <c r="G9" s="21"/>
      <c r="H9" s="22"/>
      <c r="I9" s="15"/>
      <c r="J9" s="16"/>
    </row>
    <row r="10" spans="1:10" s="3" customFormat="1">
      <c r="A10" s="17"/>
      <c r="B10" s="18"/>
      <c r="C10" s="19"/>
      <c r="D10" s="20"/>
      <c r="E10" s="20"/>
      <c r="F10" s="20"/>
      <c r="G10" s="21"/>
      <c r="H10" s="22"/>
      <c r="I10" s="15"/>
      <c r="J10" s="16"/>
    </row>
    <row r="11" spans="1:10" s="3" customFormat="1">
      <c r="A11" s="23"/>
      <c r="B11" s="24"/>
      <c r="C11" s="25"/>
      <c r="D11" s="21"/>
      <c r="E11" s="21"/>
      <c r="F11" s="21"/>
      <c r="G11" s="21"/>
      <c r="H11" s="22"/>
      <c r="I11" s="26"/>
      <c r="J11" s="16"/>
    </row>
    <row r="12" spans="1:10" s="74" customFormat="1">
      <c r="A12" s="23"/>
      <c r="B12" s="24"/>
      <c r="C12" s="25"/>
      <c r="D12" s="21"/>
      <c r="E12" s="21"/>
      <c r="F12" s="21"/>
      <c r="G12" s="21"/>
      <c r="H12" s="22"/>
      <c r="I12" s="26"/>
      <c r="J12" s="73"/>
    </row>
    <row r="13" spans="1:10" s="74" customFormat="1">
      <c r="A13" s="81"/>
      <c r="B13" s="82"/>
      <c r="C13" s="83"/>
      <c r="D13" s="75"/>
      <c r="E13" s="75"/>
      <c r="F13" s="75"/>
      <c r="G13" s="75"/>
      <c r="H13" s="76"/>
      <c r="I13" s="84"/>
      <c r="J13" s="73"/>
    </row>
    <row r="14" spans="1:10" s="3" customFormat="1">
      <c r="A14" s="81"/>
      <c r="B14" s="82"/>
      <c r="C14" s="83"/>
      <c r="D14" s="75"/>
      <c r="E14" s="75"/>
      <c r="F14" s="75"/>
      <c r="G14" s="75"/>
      <c r="H14" s="76"/>
      <c r="I14" s="84"/>
      <c r="J14" s="16"/>
    </row>
    <row r="15" spans="1:10" s="32" customFormat="1">
      <c r="A15" s="17"/>
      <c r="B15" s="18"/>
      <c r="C15" s="19"/>
      <c r="D15" s="21"/>
      <c r="E15" s="21"/>
      <c r="F15" s="21"/>
      <c r="G15" s="21"/>
      <c r="H15" s="22"/>
      <c r="I15" s="15"/>
      <c r="J15" s="31"/>
    </row>
    <row r="16" spans="1:10" s="36" customFormat="1">
      <c r="A16" s="85"/>
      <c r="B16" s="86"/>
      <c r="C16" s="87"/>
      <c r="D16" s="75"/>
      <c r="E16" s="75"/>
      <c r="F16" s="75"/>
      <c r="G16" s="75"/>
      <c r="H16" s="76"/>
      <c r="I16" s="33"/>
      <c r="J16" s="35"/>
    </row>
    <row r="17" spans="1:10" s="36" customFormat="1">
      <c r="A17" s="17"/>
      <c r="B17" s="18"/>
      <c r="C17" s="19"/>
      <c r="D17" s="21"/>
      <c r="E17" s="21"/>
      <c r="F17" s="21"/>
      <c r="G17" s="21"/>
      <c r="H17" s="22"/>
      <c r="I17" s="15"/>
      <c r="J17" s="35"/>
    </row>
    <row r="18" spans="1:10">
      <c r="A18" s="23"/>
      <c r="B18" s="24"/>
      <c r="C18" s="37"/>
      <c r="D18" s="37"/>
      <c r="E18" s="37"/>
      <c r="F18" s="37"/>
      <c r="G18" s="25"/>
      <c r="H18" s="22"/>
      <c r="I18" s="26"/>
      <c r="J18" s="38"/>
    </row>
    <row r="19" spans="1:10">
      <c r="A19" s="37"/>
      <c r="B19" s="24"/>
      <c r="C19" s="39"/>
      <c r="D19" s="40"/>
      <c r="E19" s="40"/>
      <c r="F19" s="37"/>
      <c r="G19" s="25"/>
      <c r="H19" s="22"/>
      <c r="I19" s="26"/>
      <c r="J19" s="38"/>
    </row>
    <row r="20" spans="1:10">
      <c r="A20" s="37"/>
      <c r="B20" s="38"/>
      <c r="C20" s="37"/>
      <c r="D20" s="37"/>
      <c r="E20" s="37"/>
      <c r="F20" s="37"/>
      <c r="G20" s="25"/>
      <c r="H20" s="22"/>
      <c r="I20" s="26"/>
      <c r="J20" s="38"/>
    </row>
    <row r="21" spans="1:10" s="3" customFormat="1">
      <c r="A21" s="17"/>
      <c r="B21" s="18"/>
      <c r="C21" s="19"/>
      <c r="D21" s="21"/>
      <c r="E21" s="21"/>
      <c r="F21" s="21"/>
      <c r="G21" s="21"/>
      <c r="H21" s="22"/>
      <c r="I21" s="15"/>
      <c r="J21" s="35"/>
    </row>
    <row r="22" spans="1:10" s="3" customFormat="1">
      <c r="A22" s="23"/>
      <c r="B22" s="24"/>
      <c r="C22" s="25"/>
      <c r="D22" s="21"/>
      <c r="E22" s="21"/>
      <c r="F22" s="21"/>
      <c r="G22" s="21"/>
      <c r="H22" s="22"/>
      <c r="I22" s="26"/>
      <c r="J22" s="35"/>
    </row>
    <row r="23" spans="1:10">
      <c r="A23" s="23"/>
      <c r="B23" s="24"/>
      <c r="C23" s="25"/>
      <c r="D23" s="41"/>
      <c r="E23" s="41"/>
      <c r="F23" s="41"/>
      <c r="G23" s="41"/>
      <c r="H23" s="22"/>
      <c r="I23" s="26"/>
      <c r="J23" s="35"/>
    </row>
    <row r="24" spans="1:10" s="43" customFormat="1">
      <c r="A24" s="85"/>
      <c r="B24" s="86"/>
      <c r="C24" s="87"/>
      <c r="D24" s="75"/>
      <c r="E24" s="75"/>
      <c r="F24" s="75"/>
      <c r="G24" s="75"/>
      <c r="H24" s="76"/>
      <c r="I24" s="33"/>
      <c r="J24" s="42"/>
    </row>
    <row r="25" spans="1:10" s="3" customFormat="1">
      <c r="A25" s="17"/>
      <c r="B25" s="88"/>
      <c r="C25" s="19"/>
      <c r="D25" s="21"/>
      <c r="E25" s="21"/>
      <c r="F25" s="21"/>
      <c r="G25" s="21"/>
      <c r="H25" s="22"/>
      <c r="I25" s="15"/>
      <c r="J25" s="16"/>
    </row>
    <row r="26" spans="1:10" s="3" customFormat="1">
      <c r="A26" s="17"/>
      <c r="B26" s="88"/>
      <c r="C26" s="19"/>
      <c r="D26" s="21"/>
      <c r="E26" s="21"/>
      <c r="F26" s="21"/>
      <c r="G26" s="21"/>
      <c r="H26" s="22"/>
      <c r="I26" s="15"/>
      <c r="J26" s="16"/>
    </row>
    <row r="27" spans="1:10">
      <c r="A27" s="23"/>
      <c r="B27" s="44"/>
      <c r="C27" s="37"/>
      <c r="D27" s="40"/>
      <c r="E27" s="40"/>
      <c r="F27" s="40"/>
      <c r="G27" s="25"/>
      <c r="H27" s="22"/>
      <c r="I27" s="26"/>
      <c r="J27" s="35"/>
    </row>
    <row r="28" spans="1:10">
      <c r="A28" s="23"/>
      <c r="B28" s="45"/>
      <c r="C28" s="37"/>
      <c r="D28" s="40"/>
      <c r="E28" s="40"/>
      <c r="F28" s="40"/>
      <c r="G28" s="25"/>
      <c r="H28" s="46"/>
      <c r="I28" s="25"/>
      <c r="J28" s="35"/>
    </row>
    <row r="29" spans="1:10">
      <c r="A29" s="23"/>
      <c r="B29" s="44"/>
      <c r="C29" s="37"/>
      <c r="D29" s="40"/>
      <c r="E29" s="40"/>
      <c r="F29" s="40"/>
      <c r="G29" s="25"/>
      <c r="H29" s="22"/>
      <c r="I29" s="26"/>
      <c r="J29" s="35"/>
    </row>
    <row r="30" spans="1:10" s="36" customFormat="1">
      <c r="A30" s="23"/>
      <c r="B30" s="24"/>
      <c r="C30" s="39"/>
      <c r="D30" s="40"/>
      <c r="E30" s="20"/>
      <c r="F30" s="20"/>
      <c r="G30" s="21"/>
      <c r="H30" s="22"/>
      <c r="I30" s="26"/>
      <c r="J30" s="35"/>
    </row>
    <row r="31" spans="1:10">
      <c r="A31" s="23"/>
      <c r="B31" s="45"/>
      <c r="C31" s="37"/>
      <c r="D31" s="40"/>
      <c r="E31" s="40"/>
      <c r="F31" s="40"/>
      <c r="G31" s="25"/>
      <c r="H31" s="47"/>
      <c r="I31" s="25"/>
      <c r="J31" s="35"/>
    </row>
    <row r="32" spans="1:10" s="36" customFormat="1">
      <c r="A32" s="23"/>
      <c r="B32" s="24"/>
      <c r="C32" s="19"/>
      <c r="D32" s="40"/>
      <c r="E32" s="20"/>
      <c r="F32" s="20"/>
      <c r="G32" s="21"/>
      <c r="H32" s="22"/>
      <c r="I32" s="26"/>
      <c r="J32" s="35"/>
    </row>
    <row r="33" spans="1:10">
      <c r="A33" s="23"/>
      <c r="B33" s="42"/>
      <c r="C33" s="37"/>
      <c r="D33" s="40"/>
      <c r="E33" s="40"/>
      <c r="F33" s="40"/>
      <c r="G33" s="25"/>
      <c r="H33" s="47"/>
      <c r="I33" s="48"/>
      <c r="J33" s="38"/>
    </row>
    <row r="34" spans="1:10">
      <c r="A34" s="23"/>
      <c r="B34" s="45"/>
      <c r="C34" s="37"/>
      <c r="D34" s="40"/>
      <c r="E34" s="40"/>
      <c r="F34" s="40"/>
      <c r="G34" s="25"/>
      <c r="H34" s="47"/>
      <c r="I34" s="48"/>
      <c r="J34" s="35"/>
    </row>
    <row r="35" spans="1:10">
      <c r="A35" s="23"/>
      <c r="B35" s="49"/>
      <c r="C35" s="50"/>
      <c r="D35" s="40"/>
      <c r="E35" s="40"/>
      <c r="F35" s="40"/>
      <c r="G35" s="25"/>
      <c r="H35" s="51"/>
      <c r="I35" s="25"/>
      <c r="J35" s="35"/>
    </row>
    <row r="36" spans="1:10">
      <c r="A36" s="23"/>
      <c r="B36" s="45"/>
      <c r="C36" s="52"/>
      <c r="D36" s="40"/>
      <c r="E36" s="40"/>
      <c r="F36" s="40"/>
      <c r="G36" s="25"/>
      <c r="H36" s="47"/>
      <c r="I36" s="48"/>
      <c r="J36" s="35"/>
    </row>
    <row r="37" spans="1:10">
      <c r="A37" s="23"/>
      <c r="B37" s="42"/>
      <c r="C37" s="37"/>
      <c r="D37" s="40"/>
      <c r="E37" s="40"/>
      <c r="F37" s="40"/>
      <c r="G37" s="25"/>
      <c r="H37" s="47"/>
      <c r="I37" s="48"/>
      <c r="J37" s="38"/>
    </row>
    <row r="38" spans="1:10" s="3" customFormat="1">
      <c r="A38" s="23"/>
      <c r="B38" s="24"/>
      <c r="C38" s="39"/>
      <c r="D38" s="40"/>
      <c r="E38" s="20"/>
      <c r="F38" s="20"/>
      <c r="G38" s="21"/>
      <c r="H38" s="22"/>
      <c r="I38" s="26"/>
      <c r="J38" s="35"/>
    </row>
    <row r="39" spans="1:10">
      <c r="A39" s="23"/>
      <c r="B39" s="42"/>
      <c r="C39" s="37"/>
      <c r="D39" s="40"/>
      <c r="E39" s="40"/>
      <c r="F39" s="40"/>
      <c r="G39" s="25"/>
      <c r="H39" s="53"/>
      <c r="I39" s="48"/>
      <c r="J39" s="38"/>
    </row>
    <row r="40" spans="1:10">
      <c r="A40" s="23"/>
      <c r="B40" s="54"/>
      <c r="C40" s="52"/>
      <c r="D40" s="40"/>
      <c r="E40" s="40"/>
      <c r="F40" s="40"/>
      <c r="G40" s="25"/>
      <c r="H40" s="47"/>
      <c r="I40" s="48"/>
      <c r="J40" s="35"/>
    </row>
  </sheetData>
  <mergeCells count="12">
    <mergeCell ref="J6:J7"/>
    <mergeCell ref="D6:D7"/>
    <mergeCell ref="I6:I7"/>
    <mergeCell ref="A2:J2"/>
    <mergeCell ref="A3:J3"/>
    <mergeCell ref="A6:A7"/>
    <mergeCell ref="B6:B7"/>
    <mergeCell ref="C6:C7"/>
    <mergeCell ref="E6:E7"/>
    <mergeCell ref="F6:G6"/>
    <mergeCell ref="H6:H7"/>
    <mergeCell ref="A4:J4"/>
  </mergeCells>
  <printOptions horizontalCentered="1"/>
  <pageMargins left="0.31496062992125984" right="0.31496062992125984" top="0.55118110236220474" bottom="0.55118110236220474"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election activeCell="A4" sqref="A4:J4"/>
    </sheetView>
  </sheetViews>
  <sheetFormatPr defaultColWidth="10" defaultRowHeight="16.8" outlineLevelCol="1"/>
  <cols>
    <col min="1" max="1" width="5.5546875" style="55" customWidth="1"/>
    <col min="2" max="2" width="52.88671875" style="2" customWidth="1"/>
    <col min="3" max="3" width="8" style="55" hidden="1" customWidth="1" outlineLevel="1"/>
    <col min="4" max="4" width="13.44140625" style="55" customWidth="1" collapsed="1"/>
    <col min="5" max="6" width="13.44140625" style="55" customWidth="1"/>
    <col min="7" max="7" width="14.44140625" style="56" customWidth="1"/>
    <col min="8" max="8" width="18.33203125" style="57" customWidth="1"/>
    <col min="9" max="9" width="27" style="55" customWidth="1"/>
    <col min="10" max="10" width="13.109375" style="2" customWidth="1"/>
    <col min="11" max="16384" width="10" style="2"/>
  </cols>
  <sheetData>
    <row r="1" spans="1:10" s="63" customFormat="1" ht="18">
      <c r="A1" s="59" t="s">
        <v>12</v>
      </c>
      <c r="B1" s="59"/>
      <c r="C1" s="59"/>
      <c r="D1" s="60"/>
      <c r="E1" s="60"/>
      <c r="F1" s="60"/>
      <c r="G1" s="61"/>
      <c r="H1" s="59"/>
      <c r="I1" s="62"/>
    </row>
    <row r="2" spans="1:10" s="64" customFormat="1" ht="18">
      <c r="A2" s="92" t="s">
        <v>14</v>
      </c>
      <c r="B2" s="92"/>
      <c r="C2" s="92"/>
      <c r="D2" s="92"/>
      <c r="E2" s="92"/>
      <c r="F2" s="92"/>
      <c r="G2" s="92"/>
      <c r="H2" s="92"/>
      <c r="I2" s="92"/>
      <c r="J2" s="92"/>
    </row>
    <row r="3" spans="1:10" s="64" customFormat="1" ht="18">
      <c r="A3" s="92" t="s">
        <v>51</v>
      </c>
      <c r="B3" s="92"/>
      <c r="C3" s="92"/>
      <c r="D3" s="92"/>
      <c r="E3" s="92"/>
      <c r="F3" s="92"/>
      <c r="G3" s="92"/>
      <c r="H3" s="92"/>
      <c r="I3" s="92"/>
      <c r="J3" s="92"/>
    </row>
    <row r="4" spans="1:10" s="72" customFormat="1" ht="18">
      <c r="A4" s="95" t="s">
        <v>54</v>
      </c>
      <c r="B4" s="95"/>
      <c r="C4" s="95"/>
      <c r="D4" s="95"/>
      <c r="E4" s="95"/>
      <c r="F4" s="95"/>
      <c r="G4" s="95"/>
      <c r="H4" s="95"/>
      <c r="I4" s="95"/>
      <c r="J4" s="95"/>
    </row>
    <row r="5" spans="1:10" s="70" customFormat="1" ht="18">
      <c r="A5" s="65"/>
      <c r="B5" s="66"/>
      <c r="C5" s="65"/>
      <c r="D5" s="67"/>
      <c r="E5" s="67"/>
      <c r="F5" s="67"/>
      <c r="G5" s="67"/>
      <c r="H5" s="68"/>
      <c r="I5" s="69"/>
    </row>
    <row r="6" spans="1:10" s="7" customFormat="1" ht="19.5" customHeight="1">
      <c r="A6" s="93" t="s">
        <v>0</v>
      </c>
      <c r="B6" s="91" t="s">
        <v>7</v>
      </c>
      <c r="C6" s="91" t="s">
        <v>1</v>
      </c>
      <c r="D6" s="94" t="s">
        <v>8</v>
      </c>
      <c r="E6" s="94" t="s">
        <v>21</v>
      </c>
      <c r="F6" s="94" t="s">
        <v>2</v>
      </c>
      <c r="G6" s="94"/>
      <c r="H6" s="91" t="s">
        <v>10</v>
      </c>
      <c r="I6" s="90" t="s">
        <v>11</v>
      </c>
      <c r="J6" s="96" t="s">
        <v>3</v>
      </c>
    </row>
    <row r="7" spans="1:10" s="7" customFormat="1" ht="64.5" customHeight="1">
      <c r="A7" s="93"/>
      <c r="B7" s="91"/>
      <c r="C7" s="91"/>
      <c r="D7" s="94"/>
      <c r="E7" s="94"/>
      <c r="F7" s="8" t="s">
        <v>22</v>
      </c>
      <c r="G7" s="8" t="s">
        <v>9</v>
      </c>
      <c r="H7" s="91"/>
      <c r="I7" s="90"/>
      <c r="J7" s="97"/>
    </row>
    <row r="8" spans="1:10" s="7" customFormat="1" ht="21" customHeight="1">
      <c r="A8" s="4"/>
      <c r="B8" s="5" t="s">
        <v>52</v>
      </c>
      <c r="C8" s="5"/>
      <c r="D8" s="89">
        <f>SUM(D9:D11)</f>
        <v>9.6399999999999988</v>
      </c>
      <c r="E8" s="89">
        <f t="shared" ref="E8:F8" si="0">SUM(E9:E11)</f>
        <v>0.43</v>
      </c>
      <c r="F8" s="89">
        <f t="shared" si="0"/>
        <v>9.2099999999999991</v>
      </c>
      <c r="G8" s="8"/>
      <c r="H8" s="5"/>
      <c r="I8" s="29"/>
      <c r="J8" s="9"/>
    </row>
    <row r="9" spans="1:10" s="3" customFormat="1" ht="88.5" customHeight="1">
      <c r="A9" s="17">
        <v>1</v>
      </c>
      <c r="B9" s="18" t="s">
        <v>29</v>
      </c>
      <c r="C9" s="19" t="s">
        <v>30</v>
      </c>
      <c r="D9" s="79">
        <v>8.77</v>
      </c>
      <c r="E9" s="79">
        <v>0.43</v>
      </c>
      <c r="F9" s="79">
        <v>8.34</v>
      </c>
      <c r="G9" s="21" t="s">
        <v>35</v>
      </c>
      <c r="H9" s="77" t="s">
        <v>36</v>
      </c>
      <c r="I9" s="15" t="s">
        <v>40</v>
      </c>
      <c r="J9" s="16"/>
    </row>
    <row r="10" spans="1:10" s="3" customFormat="1" ht="56.25" customHeight="1">
      <c r="A10" s="17">
        <v>2</v>
      </c>
      <c r="B10" s="18" t="s">
        <v>31</v>
      </c>
      <c r="C10" s="19" t="s">
        <v>32</v>
      </c>
      <c r="D10" s="79">
        <v>0.68</v>
      </c>
      <c r="E10" s="79">
        <v>0</v>
      </c>
      <c r="F10" s="79">
        <v>0.68</v>
      </c>
      <c r="G10" s="21" t="s">
        <v>34</v>
      </c>
      <c r="H10" s="77" t="s">
        <v>37</v>
      </c>
      <c r="I10" s="15" t="s">
        <v>41</v>
      </c>
      <c r="J10" s="16"/>
    </row>
    <row r="11" spans="1:10" s="3" customFormat="1" ht="56.25" customHeight="1">
      <c r="A11" s="17">
        <v>3</v>
      </c>
      <c r="B11" s="18" t="s">
        <v>33</v>
      </c>
      <c r="C11" s="19" t="s">
        <v>34</v>
      </c>
      <c r="D11" s="79">
        <v>0.19</v>
      </c>
      <c r="E11" s="79">
        <v>0</v>
      </c>
      <c r="F11" s="79">
        <v>0.19</v>
      </c>
      <c r="G11" s="21" t="s">
        <v>38</v>
      </c>
      <c r="H11" s="77" t="s">
        <v>39</v>
      </c>
      <c r="I11" s="15" t="s">
        <v>42</v>
      </c>
      <c r="J11" s="16"/>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election activeCell="A4" sqref="A4:J4"/>
    </sheetView>
  </sheetViews>
  <sheetFormatPr defaultColWidth="10" defaultRowHeight="16.8" outlineLevelCol="1"/>
  <cols>
    <col min="1" max="1" width="5.5546875" style="55" customWidth="1"/>
    <col min="2" max="2" width="52.88671875" style="2" customWidth="1"/>
    <col min="3" max="3" width="8" style="55" hidden="1" customWidth="1" outlineLevel="1"/>
    <col min="4" max="4" width="13.44140625" style="55" customWidth="1" collapsed="1"/>
    <col min="5" max="6" width="13.44140625" style="55" customWidth="1"/>
    <col min="7" max="7" width="15" style="56" customWidth="1"/>
    <col min="8" max="8" width="18.33203125" style="57" customWidth="1"/>
    <col min="9" max="9" width="27" style="55" customWidth="1"/>
    <col min="10" max="10" width="13.109375" style="2" customWidth="1"/>
    <col min="11" max="16384" width="10" style="2"/>
  </cols>
  <sheetData>
    <row r="1" spans="1:10" s="63" customFormat="1" ht="18">
      <c r="A1" s="59" t="s">
        <v>15</v>
      </c>
      <c r="B1" s="59"/>
      <c r="C1" s="59"/>
      <c r="D1" s="60"/>
      <c r="E1" s="60"/>
      <c r="F1" s="60"/>
      <c r="G1" s="61"/>
      <c r="H1" s="59"/>
      <c r="I1" s="62"/>
    </row>
    <row r="2" spans="1:10" s="64" customFormat="1" ht="18">
      <c r="A2" s="92" t="s">
        <v>16</v>
      </c>
      <c r="B2" s="92"/>
      <c r="C2" s="92"/>
      <c r="D2" s="92"/>
      <c r="E2" s="92"/>
      <c r="F2" s="92"/>
      <c r="G2" s="92"/>
      <c r="H2" s="92"/>
      <c r="I2" s="92"/>
      <c r="J2" s="92"/>
    </row>
    <row r="3" spans="1:10" s="64" customFormat="1" ht="18">
      <c r="A3" s="92" t="s">
        <v>51</v>
      </c>
      <c r="B3" s="92"/>
      <c r="C3" s="92"/>
      <c r="D3" s="92"/>
      <c r="E3" s="92"/>
      <c r="F3" s="92"/>
      <c r="G3" s="92"/>
      <c r="H3" s="92"/>
      <c r="I3" s="92"/>
      <c r="J3" s="92"/>
    </row>
    <row r="4" spans="1:10" s="72" customFormat="1" ht="18">
      <c r="A4" s="95" t="s">
        <v>54</v>
      </c>
      <c r="B4" s="95"/>
      <c r="C4" s="95"/>
      <c r="D4" s="95"/>
      <c r="E4" s="95"/>
      <c r="F4" s="95"/>
      <c r="G4" s="95"/>
      <c r="H4" s="95"/>
      <c r="I4" s="95"/>
      <c r="J4" s="95"/>
    </row>
    <row r="5" spans="1:10" s="70" customFormat="1" ht="18">
      <c r="A5" s="65"/>
      <c r="B5" s="66"/>
      <c r="C5" s="65"/>
      <c r="D5" s="67"/>
      <c r="E5" s="67"/>
      <c r="F5" s="67"/>
      <c r="G5" s="67"/>
      <c r="H5" s="68"/>
      <c r="I5" s="69"/>
    </row>
    <row r="6" spans="1:10" s="7" customFormat="1" ht="19.5" customHeight="1">
      <c r="A6" s="93" t="s">
        <v>0</v>
      </c>
      <c r="B6" s="91" t="s">
        <v>7</v>
      </c>
      <c r="C6" s="91" t="s">
        <v>1</v>
      </c>
      <c r="D6" s="94" t="s">
        <v>8</v>
      </c>
      <c r="E6" s="94" t="s">
        <v>21</v>
      </c>
      <c r="F6" s="94" t="s">
        <v>2</v>
      </c>
      <c r="G6" s="94"/>
      <c r="H6" s="91" t="s">
        <v>10</v>
      </c>
      <c r="I6" s="90" t="s">
        <v>11</v>
      </c>
      <c r="J6" s="96" t="s">
        <v>3</v>
      </c>
    </row>
    <row r="7" spans="1:10" s="7" customFormat="1" ht="64.5" customHeight="1">
      <c r="A7" s="93"/>
      <c r="B7" s="91"/>
      <c r="C7" s="91"/>
      <c r="D7" s="94"/>
      <c r="E7" s="94"/>
      <c r="F7" s="8" t="s">
        <v>22</v>
      </c>
      <c r="G7" s="8" t="s">
        <v>9</v>
      </c>
      <c r="H7" s="91"/>
      <c r="I7" s="90"/>
      <c r="J7" s="97"/>
    </row>
    <row r="8" spans="1:10" s="7" customFormat="1">
      <c r="A8" s="4"/>
      <c r="B8" s="5" t="s">
        <v>52</v>
      </c>
      <c r="C8" s="5"/>
      <c r="D8" s="89">
        <f>SUM(D9:D11)</f>
        <v>11.68</v>
      </c>
      <c r="E8" s="89">
        <f t="shared" ref="E8:F8" si="0">SUM(E9:E11)</f>
        <v>2.66</v>
      </c>
      <c r="F8" s="89">
        <f t="shared" si="0"/>
        <v>9.02</v>
      </c>
      <c r="G8" s="8"/>
      <c r="H8" s="5"/>
      <c r="I8" s="29"/>
      <c r="J8" s="9"/>
    </row>
    <row r="9" spans="1:10" s="3" customFormat="1" ht="84">
      <c r="A9" s="17">
        <v>1</v>
      </c>
      <c r="B9" s="18" t="s">
        <v>29</v>
      </c>
      <c r="C9" s="19" t="s">
        <v>30</v>
      </c>
      <c r="D9" s="79">
        <v>8.77</v>
      </c>
      <c r="E9" s="79">
        <v>0.43</v>
      </c>
      <c r="F9" s="79">
        <v>8.34</v>
      </c>
      <c r="G9" s="21" t="s">
        <v>35</v>
      </c>
      <c r="H9" s="77" t="s">
        <v>36</v>
      </c>
      <c r="I9" s="15" t="s">
        <v>40</v>
      </c>
      <c r="J9" s="16"/>
    </row>
    <row r="10" spans="1:10" s="3" customFormat="1" ht="50.4">
      <c r="A10" s="17">
        <v>2</v>
      </c>
      <c r="B10" s="18" t="s">
        <v>31</v>
      </c>
      <c r="C10" s="19" t="s">
        <v>32</v>
      </c>
      <c r="D10" s="79">
        <v>0.68</v>
      </c>
      <c r="E10" s="79">
        <v>0</v>
      </c>
      <c r="F10" s="79">
        <v>0.68</v>
      </c>
      <c r="G10" s="21" t="s">
        <v>34</v>
      </c>
      <c r="H10" s="77" t="s">
        <v>37</v>
      </c>
      <c r="I10" s="15" t="s">
        <v>41</v>
      </c>
      <c r="J10" s="16"/>
    </row>
    <row r="11" spans="1:10" s="3" customFormat="1" ht="50.4">
      <c r="A11" s="17">
        <v>3</v>
      </c>
      <c r="B11" s="18" t="s">
        <v>45</v>
      </c>
      <c r="C11" s="19" t="s">
        <v>30</v>
      </c>
      <c r="D11" s="79">
        <v>2.23</v>
      </c>
      <c r="E11" s="79">
        <v>2.23</v>
      </c>
      <c r="F11" s="79">
        <v>0</v>
      </c>
      <c r="G11" s="21" t="s">
        <v>48</v>
      </c>
      <c r="H11" s="77" t="s">
        <v>49</v>
      </c>
      <c r="I11" s="15" t="s">
        <v>50</v>
      </c>
      <c r="J11" s="16"/>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6"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abSelected="1" workbookViewId="0">
      <selection activeCell="A4" sqref="A4:J4"/>
    </sheetView>
  </sheetViews>
  <sheetFormatPr defaultColWidth="10" defaultRowHeight="16.8" outlineLevelCol="1"/>
  <cols>
    <col min="1" max="1" width="5.5546875" style="55" customWidth="1"/>
    <col min="2" max="2" width="52.88671875" style="2" customWidth="1"/>
    <col min="3" max="3" width="8" style="55" hidden="1" customWidth="1" outlineLevel="1"/>
    <col min="4" max="4" width="13.44140625" style="55" customWidth="1" collapsed="1"/>
    <col min="5" max="6" width="13.44140625" style="55" customWidth="1"/>
    <col min="7" max="7" width="13.44140625" style="56" customWidth="1"/>
    <col min="8" max="8" width="18.33203125" style="57" customWidth="1"/>
    <col min="9" max="9" width="27" style="55" customWidth="1"/>
    <col min="10" max="10" width="13.109375" style="2" customWidth="1"/>
    <col min="11" max="16384" width="10" style="2"/>
  </cols>
  <sheetData>
    <row r="1" spans="1:10" s="63" customFormat="1" ht="18">
      <c r="A1" s="59" t="s">
        <v>18</v>
      </c>
      <c r="B1" s="59"/>
      <c r="C1" s="59"/>
      <c r="D1" s="60"/>
      <c r="E1" s="60"/>
      <c r="F1" s="60"/>
      <c r="G1" s="61"/>
      <c r="H1" s="59"/>
      <c r="I1" s="62"/>
    </row>
    <row r="2" spans="1:10" s="64" customFormat="1" ht="37.5" customHeight="1">
      <c r="A2" s="98" t="s">
        <v>17</v>
      </c>
      <c r="B2" s="92"/>
      <c r="C2" s="92"/>
      <c r="D2" s="92"/>
      <c r="E2" s="92"/>
      <c r="F2" s="92"/>
      <c r="G2" s="92"/>
      <c r="H2" s="92"/>
      <c r="I2" s="92"/>
      <c r="J2" s="92"/>
    </row>
    <row r="3" spans="1:10" s="64" customFormat="1" ht="20.25" customHeight="1">
      <c r="A3" s="92" t="s">
        <v>51</v>
      </c>
      <c r="B3" s="92"/>
      <c r="C3" s="92"/>
      <c r="D3" s="92"/>
      <c r="E3" s="92"/>
      <c r="F3" s="92"/>
      <c r="G3" s="92"/>
      <c r="H3" s="92"/>
      <c r="I3" s="92"/>
      <c r="J3" s="92"/>
    </row>
    <row r="4" spans="1:10" s="72" customFormat="1" ht="18">
      <c r="A4" s="95" t="s">
        <v>55</v>
      </c>
      <c r="B4" s="95"/>
      <c r="C4" s="95"/>
      <c r="D4" s="95"/>
      <c r="E4" s="95"/>
      <c r="F4" s="95"/>
      <c r="G4" s="95"/>
      <c r="H4" s="95"/>
      <c r="I4" s="95"/>
      <c r="J4" s="95"/>
    </row>
    <row r="5" spans="1:10" s="70" customFormat="1" ht="18">
      <c r="A5" s="65"/>
      <c r="B5" s="66"/>
      <c r="C5" s="65"/>
      <c r="D5" s="67"/>
      <c r="E5" s="67"/>
      <c r="F5" s="67"/>
      <c r="G5" s="67"/>
      <c r="H5" s="68"/>
      <c r="I5" s="69"/>
    </row>
    <row r="6" spans="1:10" s="7" customFormat="1" ht="19.5" customHeight="1">
      <c r="A6" s="93" t="s">
        <v>0</v>
      </c>
      <c r="B6" s="91" t="s">
        <v>7</v>
      </c>
      <c r="C6" s="91" t="s">
        <v>1</v>
      </c>
      <c r="D6" s="94" t="s">
        <v>8</v>
      </c>
      <c r="E6" s="94" t="s">
        <v>21</v>
      </c>
      <c r="F6" s="94" t="s">
        <v>2</v>
      </c>
      <c r="G6" s="94"/>
      <c r="H6" s="91" t="s">
        <v>10</v>
      </c>
      <c r="I6" s="90" t="s">
        <v>11</v>
      </c>
      <c r="J6" s="96" t="s">
        <v>3</v>
      </c>
    </row>
    <row r="7" spans="1:10" s="7" customFormat="1" ht="64.5" customHeight="1">
      <c r="A7" s="93"/>
      <c r="B7" s="91"/>
      <c r="C7" s="91"/>
      <c r="D7" s="94"/>
      <c r="E7" s="94"/>
      <c r="F7" s="8" t="s">
        <v>22</v>
      </c>
      <c r="G7" s="8" t="s">
        <v>9</v>
      </c>
      <c r="H7" s="91"/>
      <c r="I7" s="90"/>
      <c r="J7" s="97"/>
    </row>
    <row r="8" spans="1:10" s="7" customFormat="1">
      <c r="A8" s="4"/>
      <c r="B8" s="5" t="s">
        <v>52</v>
      </c>
      <c r="C8" s="5"/>
      <c r="D8" s="78">
        <f>D9+D12</f>
        <v>9.5699999999999985</v>
      </c>
      <c r="E8" s="78">
        <f t="shared" ref="E8:F8" si="0">E9+E12</f>
        <v>0.45</v>
      </c>
      <c r="F8" s="78">
        <f t="shared" si="0"/>
        <v>9.1199999999999992</v>
      </c>
      <c r="G8" s="8"/>
      <c r="H8" s="5"/>
      <c r="I8" s="29"/>
      <c r="J8" s="9"/>
    </row>
    <row r="9" spans="1:10" s="3" customFormat="1">
      <c r="A9" s="10" t="s">
        <v>4</v>
      </c>
      <c r="B9" s="11" t="s">
        <v>19</v>
      </c>
      <c r="C9" s="12"/>
      <c r="D9" s="78">
        <f>SUM(D10:D11)</f>
        <v>9.4499999999999993</v>
      </c>
      <c r="E9" s="78">
        <f t="shared" ref="E9:F9" si="1">SUM(E10:E11)</f>
        <v>0.43</v>
      </c>
      <c r="F9" s="78">
        <f t="shared" si="1"/>
        <v>9.02</v>
      </c>
      <c r="G9" s="13"/>
      <c r="H9" s="14"/>
      <c r="I9" s="15"/>
      <c r="J9" s="16"/>
    </row>
    <row r="10" spans="1:10" s="3" customFormat="1" ht="84">
      <c r="A10" s="17">
        <v>1</v>
      </c>
      <c r="B10" s="18" t="s">
        <v>29</v>
      </c>
      <c r="C10" s="19" t="s">
        <v>30</v>
      </c>
      <c r="D10" s="79">
        <v>8.77</v>
      </c>
      <c r="E10" s="79">
        <v>0.43</v>
      </c>
      <c r="F10" s="79">
        <v>8.34</v>
      </c>
      <c r="G10" s="21" t="s">
        <v>35</v>
      </c>
      <c r="H10" s="77" t="s">
        <v>36</v>
      </c>
      <c r="I10" s="15" t="s">
        <v>40</v>
      </c>
      <c r="J10" s="16"/>
    </row>
    <row r="11" spans="1:10" s="3" customFormat="1" ht="50.4">
      <c r="A11" s="17">
        <v>2</v>
      </c>
      <c r="B11" s="18" t="s">
        <v>31</v>
      </c>
      <c r="C11" s="19" t="s">
        <v>32</v>
      </c>
      <c r="D11" s="79">
        <v>0.68</v>
      </c>
      <c r="E11" s="79">
        <v>0</v>
      </c>
      <c r="F11" s="79">
        <v>0.68</v>
      </c>
      <c r="G11" s="21" t="s">
        <v>34</v>
      </c>
      <c r="H11" s="77" t="s">
        <v>37</v>
      </c>
      <c r="I11" s="15" t="s">
        <v>41</v>
      </c>
      <c r="J11" s="16"/>
    </row>
    <row r="12" spans="1:10" s="1" customFormat="1" ht="33.6">
      <c r="A12" s="27" t="s">
        <v>5</v>
      </c>
      <c r="B12" s="28" t="s">
        <v>20</v>
      </c>
      <c r="C12" s="29"/>
      <c r="D12" s="78">
        <f>SUM(D13)</f>
        <v>0.12</v>
      </c>
      <c r="E12" s="78">
        <f t="shared" ref="E12:F12" si="2">SUM(E13)</f>
        <v>0.02</v>
      </c>
      <c r="F12" s="78">
        <f t="shared" si="2"/>
        <v>0.1</v>
      </c>
      <c r="G12" s="58"/>
      <c r="H12" s="14"/>
      <c r="I12" s="30"/>
      <c r="J12" s="34"/>
    </row>
    <row r="13" spans="1:10" s="43" customFormat="1" ht="33.6">
      <c r="A13" s="17">
        <v>1</v>
      </c>
      <c r="B13" s="18" t="s">
        <v>43</v>
      </c>
      <c r="C13" s="19" t="s">
        <v>44</v>
      </c>
      <c r="D13" s="79">
        <v>0.12</v>
      </c>
      <c r="E13" s="79">
        <v>0.02</v>
      </c>
      <c r="F13" s="79">
        <v>0.1</v>
      </c>
      <c r="G13" s="21" t="s">
        <v>46</v>
      </c>
      <c r="H13" s="77" t="s">
        <v>47</v>
      </c>
      <c r="I13" s="15"/>
      <c r="J13" s="16"/>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7"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PL_01</vt:lpstr>
      <vt:lpstr>PL_02</vt:lpstr>
      <vt:lpstr>PL_02a</vt:lpstr>
      <vt:lpstr>Pl_03</vt:lpstr>
      <vt:lpstr>Pl_04</vt:lpstr>
      <vt:lpstr>PL_01!Print_Area</vt:lpstr>
      <vt:lpstr>PL_02!Print_Area</vt:lpstr>
      <vt:lpstr>PL_02!Print_Titles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2025-01-07T02:43:56Z</cp:lastPrinted>
  <dcterms:created xsi:type="dcterms:W3CDTF">2024-12-26T03:22:08Z</dcterms:created>
  <dcterms:modified xsi:type="dcterms:W3CDTF">2025-01-08T03:35:49Z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433374df7d784ddabfebdccf5b6910e4.psdsxs" Id="R1049132125894718" /></Relationships>
</file>