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Id4" /><Relationship Type="http://schemas.openxmlformats.org/package/2006/relationships/digital-signature/origin" Target="/package/services/digital-signature/origin.psdsor" Id="Rd031a1334b564779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6996"/>
  </bookViews>
  <sheets>
    <sheet name="ubnd cap huyen" sheetId="7" r:id="rId1"/>
  </sheets>
  <definedNames>
    <definedName name="_Hlk138059037" localSheetId="0">'ubnd cap huyen'!#REF!</definedName>
    <definedName name="_xlnm.Print_Titles" localSheetId="0">'ubnd cap huyen'!$3:$3</definedName>
  </definedNames>
  <calcPr calcId="144525" fullCalcOnLoad="1"/>
</workbook>
</file>

<file path=xl/calcChain.xml><?xml version="1.0" encoding="utf-8"?>
<calcChain xmlns="http://schemas.openxmlformats.org/spreadsheetml/2006/main">
  <c r="C4" i="7" l="1"/>
  <c r="C36" i="7"/>
  <c r="C29" i="7"/>
  <c r="C23" i="7"/>
  <c r="C20" i="7"/>
  <c r="C14" i="7"/>
  <c r="C5" i="7"/>
</calcChain>
</file>

<file path=xl/sharedStrings.xml><?xml version="1.0" encoding="utf-8"?>
<sst xmlns="http://schemas.openxmlformats.org/spreadsheetml/2006/main" count="74" uniqueCount="73">
  <si>
    <t>TT</t>
  </si>
  <si>
    <t>UBND huyện Long Hồ</t>
  </si>
  <si>
    <t>UBND huyện Mang Thít</t>
  </si>
  <si>
    <t>UBND huyện Vũng Liêm</t>
  </si>
  <si>
    <t>UBND huyện Tam Bình</t>
  </si>
  <si>
    <t>Tên hạng mục, dự án</t>
  </si>
  <si>
    <t>1.1</t>
  </si>
  <si>
    <t>3.1</t>
  </si>
  <si>
    <t>4.1</t>
  </si>
  <si>
    <t>4.2</t>
  </si>
  <si>
    <t>5.1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</si>
  <si>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</si>
  <si>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</si>
  <si>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</si>
  <si>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</si>
  <si>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</si>
  <si>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</si>
  <si>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</si>
  <si>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</si>
  <si>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</si>
  <si>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2.4</t>
  </si>
  <si>
    <t>3.2</t>
  </si>
  <si>
    <t>4.3</t>
  </si>
  <si>
    <t>4.4</t>
  </si>
  <si>
    <t>UBND huyện Bình Tân</t>
  </si>
  <si>
    <t>UBND huyện Trà Ôn</t>
  </si>
  <si>
    <t>Mua sắm Màn hình ghép</t>
  </si>
  <si>
    <t>Trang bị: Thiết bị điều khiển, thiết bị mạng, máy tính bảng, máy tính điều khiển</t>
  </si>
  <si>
    <t>Thuê bao phòng họp không giấy</t>
  </si>
  <si>
    <t>Triển khai kế hoạch tuyên truyền</t>
  </si>
  <si>
    <t xml:space="preserve">Bố trí kinh phí hoạt động Ban chỉ đạo Chuyển đổi số huyện </t>
  </si>
  <si>
    <t>Đầu tư trang bị máy vi tính cho các xã – thị trấn</t>
  </si>
  <si>
    <t>Đầu tư nâng cấp đường truyền Wifi</t>
  </si>
  <si>
    <t>Duy trì hoạt động Trang TTĐT huyện</t>
  </si>
  <si>
    <t>Trang bị máy tính bảng để xây dựng dự án phòng họp không giấy của UBND huyện.</t>
  </si>
  <si>
    <t>Kinh phí sửa chữa thiết bị tin học và thiết bị điện tử tại bộ phận một cửa của huyện</t>
  </si>
  <si>
    <t>Chi phí duy trì hệ thống  loa thông minh</t>
  </si>
  <si>
    <t>Trang bị camera giám sát tại các tuyến đường giao thông</t>
  </si>
  <si>
    <t xml:space="preserve">Mua sắm, sửa chữa máy tính, trang thiết bị và thực hiện ĐA 06 </t>
  </si>
  <si>
    <t>Chi phí bảo trì các PM chuyên ngành</t>
  </si>
  <si>
    <t xml:space="preserve">Chi phí mua phần mềm diệt virus bản quyền </t>
  </si>
  <si>
    <t xml:space="preserve">Thuê đường truyền mạng internet </t>
  </si>
  <si>
    <t xml:space="preserve">Đào tạo, tập huấn, bồi dưỡng kỹ năng số </t>
  </si>
  <si>
    <t>4.5</t>
  </si>
  <si>
    <t>Thực hiện phòng điều hành OC</t>
  </si>
  <si>
    <t>An toàn thông tin mạng</t>
  </si>
  <si>
    <t>Trang bị máy tính</t>
  </si>
  <si>
    <t>Nâng cấp trang thiết bị CNTT</t>
  </si>
  <si>
    <t>Tập huấn chuyển đổi số</t>
  </si>
  <si>
    <t xml:space="preserve">Thuê Truyền thanh ứng dụng CNTT </t>
  </si>
  <si>
    <t>Hoạt động trang tin huyện, xã,thị trấn</t>
  </si>
  <si>
    <t>Thuê bảng tin điện tử công cộng cho các xã</t>
  </si>
  <si>
    <t xml:space="preserve">Thuê đường truyền số liệu chuyên dùng </t>
  </si>
  <si>
    <t xml:space="preserve">Trang bị máy tính, máy in… </t>
  </si>
  <si>
    <t>Mở các lớp tập huấn sử dụng các phần mềm dùng chung của tỉnh cho các cán bộ, công chức cấp huyện và cấp xã, thị trấn</t>
  </si>
  <si>
    <t xml:space="preserve">Trang bị camera giám sát tại bộ phận một cửa UBND huyện và các xã, thị trấn </t>
  </si>
  <si>
    <t>1.2</t>
  </si>
  <si>
    <t>1.3</t>
  </si>
  <si>
    <t>1.4</t>
  </si>
  <si>
    <t>1.5</t>
  </si>
  <si>
    <t>1.6</t>
  </si>
  <si>
    <t>1.7</t>
  </si>
  <si>
    <t>1.8</t>
  </si>
  <si>
    <t xml:space="preserve">Trang bị thay thế các máy tính đã xuống cấp,  lỗi thời cho cán bộ, công chức cấp huyện và cấp xã, thị trấn  </t>
  </si>
  <si>
    <t>2.1</t>
  </si>
  <si>
    <t>2.2</t>
  </si>
  <si>
    <t>2.3</t>
  </si>
  <si>
    <t>24.5</t>
  </si>
  <si>
    <t>5.6</t>
  </si>
  <si>
    <t>Nguồn kinh phí sự nghiệp năm 2025 (ĐVT: triệu đồng)</t>
  </si>
  <si>
    <t>TỔNG CỘNG</t>
  </si>
  <si>
    <t>Phụ lục 4</t>
  </si>
  <si>
    <r>
      <t xml:space="preserve">Tổng hợp hạng mục, dự án công nghệ thông tin thực hiện năm 2025 theo đề xuất của UBND huyện, thị xã, thành phố
</t>
    </r>
    <r>
      <rPr>
        <i/>
        <sz val="14"/>
        <rFont val="Times New Roman"/>
        <family val="1"/>
      </rPr>
      <t>(Kèm theo Quyết định số 2808/QĐ-UBND ngày 31/12/2024 của Chủ tịch UBND tỉnh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</si>
</sst>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-* #,##0.00_-;\-* #,##0.00_-;_-* &quot;-&quot;??_-;_-@_-"/>
    <numFmt numFmtId="165" formatCode="_-* #,##0\ _₫_-;\-* #,##0\ _₫_-;_-* &quot;-&quot;\ _₫_-;_-@_-"/>
    <numFmt numFmtId="166" formatCode="_-* #,##0.00\ _₫_-;\-* #,##0.00\ _₫_-;_-* &quot;-&quot;??\ _₫_-;_-@_-"/>
    <numFmt numFmtId="167" formatCode="_(* #,##0.0_);_(* \(#,##0.0\);_(* &quot;-&quot;?_);_(@_)"/>
    <numFmt numFmtId="168" formatCode="_(* #,##0_);_(* \(#,##0\);_(* &quot;-&quot;??_);_(@_)"/>
    <numFmt numFmtId="169" formatCode="_(* #.##0.00_);_(* \(#.##0.00\);_(* &quot;-&quot;??_);_(@_)"/>
    <numFmt numFmtId="170" formatCode="_ * #,##0_)\ _₫_ ;_ * \(#,##0\)\ _₫_ ;_ * &quot;-&quot;_)\ _₫_ ;_ @_ "/>
    <numFmt numFmtId="171" formatCode="_-* #,##0.000\ _₫_-;\-* #,##0.000\ _₫_-;_-* &quot;-&quot;??\ _₫_-;_-@_-"/>
    <numFmt numFmtId="172" formatCode="_-* #,##0.0\ _₫_-;\-* #,##0.0\ _₫_-;_-* &quot;-&quot;?\ _₫_-;_-@_-"/>
    <numFmt numFmtId="173" formatCode="_-* #,##0\ _₫_-;\-* #,##0\ _₫_-;_-* &quot;-&quot;?\ _₫_-;_-@_-"/>
    <numFmt numFmtId="174" formatCode="_-* #,##0\ &quot;,&quot;_-;\-* #,##0\ &quot;,&quot;_-;_-* &quot;-&quot;\ &quot;,&quot;_-;_-@_-"/>
    <numFmt numFmtId="175" formatCode="_(* #,##0.000_);_(* \(#,##0.000\);_(* &quot;-&quot;??_);_(@_)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sz val="12"/>
      <name val="VNI-Times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b/>
      <sz val="18"/>
      <color indexed="56"/>
      <name val="Times New Roman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sz val="10"/>
      <name val="Arial"/>
      <family val="2"/>
      <charset val="1"/>
    </font>
    <font>
      <sz val="11"/>
      <name val="UVnTime"/>
      <charset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2"/>
      <charset val="163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13">
    <xf numFmtId="0" fontId="0" fillId="0" borderId="0"/>
    <xf numFmtId="0" fontId="27" fillId="24" borderId="0" applyNumberFormat="0" applyBorder="0" applyAlignment="0" applyProtection="0"/>
    <xf numFmtId="0" fontId="2" fillId="2" borderId="0" applyNumberFormat="0" applyBorder="0" applyAlignment="0" applyProtection="0"/>
    <xf numFmtId="0" fontId="27" fillId="25" borderId="0" applyNumberFormat="0" applyBorder="0" applyAlignment="0" applyProtection="0"/>
    <xf numFmtId="0" fontId="2" fillId="3" borderId="0" applyNumberFormat="0" applyBorder="0" applyAlignment="0" applyProtection="0"/>
    <xf numFmtId="0" fontId="27" fillId="26" borderId="0" applyNumberFormat="0" applyBorder="0" applyAlignment="0" applyProtection="0"/>
    <xf numFmtId="0" fontId="2" fillId="4" borderId="0" applyNumberFormat="0" applyBorder="0" applyAlignment="0" applyProtection="0"/>
    <xf numFmtId="0" fontId="27" fillId="27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7" fillId="28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28" fillId="29" borderId="0" applyNumberFormat="0" applyBorder="0" applyAlignment="0" applyProtection="0"/>
    <xf numFmtId="0" fontId="3" fillId="10" borderId="0" applyNumberFormat="0" applyBorder="0" applyAlignment="0" applyProtection="0"/>
    <xf numFmtId="0" fontId="28" fillId="3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8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7" fillId="21" borderId="2" applyNumberFormat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0" fillId="0" borderId="0" applyFill="0" applyBorder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29" fillId="0" borderId="0" applyFont="0" applyFill="0" applyBorder="0" applyAlignment="0" applyProtection="0"/>
    <xf numFmtId="17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21" fillId="0" borderId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" fillId="0" borderId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7" fillId="0" borderId="0"/>
    <xf numFmtId="0" fontId="27" fillId="0" borderId="0"/>
    <xf numFmtId="0" fontId="30" fillId="0" borderId="0"/>
    <xf numFmtId="0" fontId="1" fillId="0" borderId="0"/>
    <xf numFmtId="0" fontId="30" fillId="0" borderId="0"/>
    <xf numFmtId="0" fontId="31" fillId="0" borderId="0"/>
    <xf numFmtId="0" fontId="6" fillId="0" borderId="0"/>
    <xf numFmtId="0" fontId="6" fillId="0" borderId="0"/>
    <xf numFmtId="0" fontId="20" fillId="0" borderId="0"/>
    <xf numFmtId="0" fontId="32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9" fillId="0" borderId="0"/>
    <xf numFmtId="0" fontId="1" fillId="0" borderId="0"/>
    <xf numFmtId="0" fontId="6" fillId="0" borderId="0"/>
    <xf numFmtId="0" fontId="1" fillId="0" borderId="0"/>
    <xf numFmtId="0" fontId="27" fillId="32" borderId="12" applyNumberFormat="0" applyFont="0" applyAlignment="0" applyProtection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9" fontId="2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35">
    <xf numFmtId="0" fontId="0" fillId="0" borderId="0" xfId="0"/>
    <xf numFmtId="0" fontId="24" fillId="0" borderId="0" xfId="0" applyFont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4" fillId="0" borderId="10" xfId="0" quotePrefix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justify" vertical="center" wrapText="1"/>
    </xf>
    <xf numFmtId="0" fontId="24" fillId="0" borderId="11" xfId="0" quotePrefix="1" applyFont="1" applyBorder="1" applyAlignment="1">
      <alignment horizontal="center" vertical="center"/>
    </xf>
    <xf numFmtId="0" fontId="25" fillId="33" borderId="10" xfId="0" applyFont="1" applyFill="1" applyBorder="1" applyAlignment="1">
      <alignment horizontal="center" vertical="center"/>
    </xf>
    <xf numFmtId="175" fontId="26" fillId="0" borderId="0" xfId="0" applyNumberFormat="1" applyFont="1"/>
    <xf numFmtId="0" fontId="26" fillId="0" borderId="0" xfId="0" applyFont="1"/>
    <xf numFmtId="0" fontId="24" fillId="34" borderId="0" xfId="0" applyFont="1" applyFill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 wrapText="1"/>
    </xf>
    <xf numFmtId="3" fontId="24" fillId="0" borderId="0" xfId="0" applyNumberFormat="1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vertical="center" wrapText="1"/>
    </xf>
    <xf numFmtId="3" fontId="25" fillId="0" borderId="10" xfId="0" applyNumberFormat="1" applyFont="1" applyBorder="1" applyAlignment="1">
      <alignment horizontal="right" vertical="center"/>
    </xf>
    <xf numFmtId="0" fontId="24" fillId="34" borderId="10" xfId="0" applyFont="1" applyFill="1" applyBorder="1" applyAlignment="1">
      <alignment horizontal="justify" vertical="center" wrapText="1"/>
    </xf>
    <xf numFmtId="0" fontId="25" fillId="34" borderId="10" xfId="0" applyFont="1" applyFill="1" applyBorder="1" applyAlignment="1">
      <alignment horizontal="justify" vertical="center" wrapText="1"/>
    </xf>
    <xf numFmtId="0" fontId="25" fillId="34" borderId="0" xfId="0" applyFont="1" applyFill="1" applyBorder="1" applyAlignment="1">
      <alignment horizontal="justify" vertical="center" wrapText="1"/>
    </xf>
    <xf numFmtId="3" fontId="24" fillId="0" borderId="10" xfId="0" applyNumberFormat="1" applyFont="1" applyBorder="1" applyAlignment="1">
      <alignment horizontal="right" vertical="center"/>
    </xf>
    <xf numFmtId="0" fontId="25" fillId="34" borderId="10" xfId="0" applyFont="1" applyFill="1" applyBorder="1" applyAlignment="1">
      <alignment horizontal="left" vertical="center" wrapText="1"/>
    </xf>
    <xf numFmtId="3" fontId="25" fillId="33" borderId="10" xfId="0" applyNumberFormat="1" applyFont="1" applyFill="1" applyBorder="1" applyAlignment="1">
      <alignment horizontal="right" vertical="center" wrapText="1"/>
    </xf>
    <xf numFmtId="0" fontId="25" fillId="33" borderId="0" xfId="0" applyFont="1" applyFill="1" applyBorder="1" applyAlignment="1">
      <alignment horizontal="center" vertical="center" wrapText="1"/>
    </xf>
    <xf numFmtId="3" fontId="25" fillId="33" borderId="0" xfId="0" applyNumberFormat="1" applyFont="1" applyFill="1" applyBorder="1" applyAlignment="1">
      <alignment horizontal="right" vertical="center" wrapText="1"/>
    </xf>
    <xf numFmtId="0" fontId="25" fillId="34" borderId="0" xfId="0" applyFont="1" applyFill="1" applyBorder="1" applyAlignment="1">
      <alignment horizontal="left" vertical="center" wrapText="1"/>
    </xf>
    <xf numFmtId="0" fontId="33" fillId="0" borderId="0" xfId="0" applyFont="1" applyAlignment="1">
      <alignment wrapText="1"/>
    </xf>
    <xf numFmtId="3" fontId="25" fillId="0" borderId="10" xfId="0" applyNumberFormat="1" applyFont="1" applyBorder="1" applyAlignment="1">
      <alignment horizontal="right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 wrapText="1"/>
    </xf>
  </cellXfs>
  <cellStyles count="113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3 3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3 3" xfId="21"/>
    <cellStyle name="60% - Accent4 2" xfId="22"/>
    <cellStyle name="60% - Accent4 3" xfId="23"/>
    <cellStyle name="60% - Accent5 2" xfId="24"/>
    <cellStyle name="60% - Accent6 2" xfId="25"/>
    <cellStyle name="60% - Accent6 3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heck Cell 2" xfId="35"/>
    <cellStyle name="Comma [0] 10" xfId="36"/>
    <cellStyle name="Comma [0] 2" xfId="37"/>
    <cellStyle name="Comma [0] 2 2" xfId="38"/>
    <cellStyle name="Comma [0] 2 3" xfId="39"/>
    <cellStyle name="Comma [0] 2 4" xfId="40"/>
    <cellStyle name="Comma [0] 3" xfId="41"/>
    <cellStyle name="Comma [0] 3 2" xfId="42"/>
    <cellStyle name="Comma [0] 4" xfId="43"/>
    <cellStyle name="Comma [0] 5" xfId="44"/>
    <cellStyle name="Comma [0] 6" xfId="45"/>
    <cellStyle name="Comma [0] 7" xfId="46"/>
    <cellStyle name="Comma [0] 8" xfId="47"/>
    <cellStyle name="Comma [0] 9" xfId="48"/>
    <cellStyle name="Comma 10" xfId="49"/>
    <cellStyle name="Comma 11" xfId="50"/>
    <cellStyle name="Comma 12" xfId="51"/>
    <cellStyle name="Comma 13" xfId="52"/>
    <cellStyle name="Comma 2" xfId="53"/>
    <cellStyle name="Comma 2 2" xfId="54"/>
    <cellStyle name="Comma 2 2 2" xfId="55"/>
    <cellStyle name="Comma 2 3" xfId="56"/>
    <cellStyle name="Comma 2 4" xfId="57"/>
    <cellStyle name="Comma 3" xfId="58"/>
    <cellStyle name="Comma 3 2" xfId="59"/>
    <cellStyle name="Comma 3 3" xfId="60"/>
    <cellStyle name="Comma 4" xfId="61"/>
    <cellStyle name="Comma 4 2" xfId="62"/>
    <cellStyle name="Comma 5" xfId="63"/>
    <cellStyle name="Comma 6" xfId="64"/>
    <cellStyle name="Comma 7" xfId="65"/>
    <cellStyle name="Comma 8" xfId="66"/>
    <cellStyle name="Comma 9" xfId="67"/>
    <cellStyle name="Currency [0] 2" xfId="68"/>
    <cellStyle name="Explanatory Text 2" xfId="69"/>
    <cellStyle name="Explanatory Text 3" xfId="70"/>
    <cellStyle name="Good 2" xfId="71"/>
    <cellStyle name="Heading 1 2" xfId="72"/>
    <cellStyle name="Heading 2 2" xfId="73"/>
    <cellStyle name="Heading 3 2" xfId="74"/>
    <cellStyle name="Heading 4 2" xfId="75"/>
    <cellStyle name="Input 2" xfId="76"/>
    <cellStyle name="Ledger 17 x 11 in" xfId="77"/>
    <cellStyle name="Linked Cell 2" xfId="78"/>
    <cellStyle name="Neutral 2" xfId="79"/>
    <cellStyle name="Normal" xfId="0" builtinId="0"/>
    <cellStyle name="Normal 10" xfId="80"/>
    <cellStyle name="Normal 11" xfId="81"/>
    <cellStyle name="Normal 12" xfId="82"/>
    <cellStyle name="Normal 13" xfId="83"/>
    <cellStyle name="Normal 14" xfId="84"/>
    <cellStyle name="Normal 15" xfId="85"/>
    <cellStyle name="Normal 16" xfId="86"/>
    <cellStyle name="Normal 17" xfId="87"/>
    <cellStyle name="Normal 18" xfId="88"/>
    <cellStyle name="Normal 19" xfId="89"/>
    <cellStyle name="Normal 2" xfId="90"/>
    <cellStyle name="Normal 2 2" xfId="91"/>
    <cellStyle name="Normal 2 2 2" xfId="92"/>
    <cellStyle name="Normal 3" xfId="93"/>
    <cellStyle name="Normal 3 2" xfId="94"/>
    <cellStyle name="Normal 4" xfId="95"/>
    <cellStyle name="Normal 5" xfId="96"/>
    <cellStyle name="Normal 5 2" xfId="97"/>
    <cellStyle name="Normal 529" xfId="98"/>
    <cellStyle name="Normal 531" xfId="99"/>
    <cellStyle name="Normal 532" xfId="100"/>
    <cellStyle name="Normal 6" xfId="101"/>
    <cellStyle name="Normal 7" xfId="102"/>
    <cellStyle name="Normal 7 2" xfId="103"/>
    <cellStyle name="Normal 8" xfId="104"/>
    <cellStyle name="Normal 9" xfId="105"/>
    <cellStyle name="Note 2" xfId="106"/>
    <cellStyle name="Note 3" xfId="107"/>
    <cellStyle name="Output 2" xfId="108"/>
    <cellStyle name="Percent 2" xfId="109"/>
    <cellStyle name="Title 2" xfId="110"/>
    <cellStyle name="Total 2" xfId="111"/>
    <cellStyle name="Warning Text 2" xfId="11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="80" zoomScaleNormal="80" workbookViewId="0">
      <pane xSplit="1" ySplit="3" topLeftCell="B10" activePane="bottomRight" state="frozen"/>
      <selection pane="topRight" activeCell="B1" sqref="B1"/>
      <selection pane="bottomLeft" activeCell="A6" sqref="A6"/>
      <selection pane="bottomRight" activeCell="F3" sqref="F3"/>
    </sheetView>
  </sheetViews>
  <sheetFormatPr defaultColWidth="9.109375" defaultRowHeight="15.6"/>
  <cols>
    <col min="1" max="1" width="8.5546875" style="1" customWidth="1"/>
    <col min="2" max="2" width="59.88671875" style="29" customWidth="1"/>
    <col min="3" max="3" width="24.33203125" style="3" customWidth="1"/>
    <col min="4" max="4" width="9.109375" style="2"/>
    <col min="5" max="5" width="21.33203125" style="2" customWidth="1"/>
    <col min="6" max="6" width="13.109375" style="2" customWidth="1"/>
    <col min="7" max="16384" width="9.109375" style="2"/>
  </cols>
  <sheetData>
    <row r="1" spans="1:8" ht="17.399999999999999">
      <c r="A1" s="33" t="s">
        <v>71</v>
      </c>
      <c r="B1" s="33"/>
      <c r="C1" s="33"/>
    </row>
    <row r="2" spans="1:8" ht="66" customHeight="1">
      <c r="A2" s="34" t="s">
        <v>72</v>
      </c>
      <c r="B2" s="34"/>
      <c r="C2" s="34"/>
    </row>
    <row r="3" spans="1:8" ht="76.5" customHeight="1">
      <c r="A3" s="32" t="s">
        <v>0</v>
      </c>
      <c r="B3" s="4" t="s">
        <v>5</v>
      </c>
      <c r="C3" s="4" t="s">
        <v>69</v>
      </c>
    </row>
    <row r="4" spans="1:8" ht="24" customHeight="1">
      <c r="A4" s="5"/>
      <c r="B4" s="31" t="s">
        <v>70</v>
      </c>
      <c r="C4" s="30">
        <f>C5+C14+C20+C23+C29+C36</f>
        <v>9004</v>
      </c>
      <c r="E4" s="11"/>
      <c r="F4" s="12"/>
      <c r="G4" s="12"/>
    </row>
    <row r="5" spans="1:8" ht="20.25" customHeight="1">
      <c r="A5" s="5">
        <v>1</v>
      </c>
      <c r="B5" s="21" t="s">
        <v>24</v>
      </c>
      <c r="C5" s="19">
        <f>SUM(C6:C13)</f>
        <v>2410</v>
      </c>
      <c r="D5" s="13"/>
      <c r="E5" s="14"/>
      <c r="F5" s="14"/>
      <c r="G5" s="14"/>
      <c r="H5" s="22"/>
    </row>
    <row r="6" spans="1:8" ht="22.5" customHeight="1">
      <c r="A6" s="7" t="s">
        <v>6</v>
      </c>
      <c r="B6" s="20" t="s">
        <v>33</v>
      </c>
      <c r="C6" s="23">
        <v>40</v>
      </c>
      <c r="D6" s="13"/>
      <c r="E6" s="16"/>
      <c r="F6" s="16"/>
      <c r="G6" s="16"/>
      <c r="H6" s="18"/>
    </row>
    <row r="7" spans="1:8" ht="35.25" customHeight="1">
      <c r="A7" s="7" t="s">
        <v>56</v>
      </c>
      <c r="B7" s="20" t="s">
        <v>34</v>
      </c>
      <c r="C7" s="23">
        <v>500</v>
      </c>
      <c r="D7" s="13"/>
      <c r="E7" s="16"/>
      <c r="F7" s="16"/>
      <c r="G7" s="16"/>
      <c r="H7" s="18"/>
    </row>
    <row r="8" spans="1:8" ht="42" customHeight="1">
      <c r="A8" s="7" t="s">
        <v>57</v>
      </c>
      <c r="B8" s="20" t="s">
        <v>63</v>
      </c>
      <c r="C8" s="23">
        <v>1000</v>
      </c>
      <c r="D8" s="13"/>
      <c r="E8" s="16"/>
      <c r="F8" s="16"/>
      <c r="G8" s="16"/>
      <c r="H8" s="18"/>
    </row>
    <row r="9" spans="1:8" ht="57.75" customHeight="1">
      <c r="A9" s="7" t="s">
        <v>58</v>
      </c>
      <c r="B9" s="20" t="s">
        <v>54</v>
      </c>
      <c r="C9" s="23">
        <v>20</v>
      </c>
      <c r="D9" s="13"/>
      <c r="E9" s="16"/>
      <c r="F9" s="16"/>
      <c r="G9" s="16"/>
      <c r="H9" s="18"/>
    </row>
    <row r="10" spans="1:8" ht="31.2">
      <c r="A10" s="6" t="s">
        <v>59</v>
      </c>
      <c r="B10" s="20" t="s">
        <v>35</v>
      </c>
      <c r="C10" s="23">
        <v>50</v>
      </c>
      <c r="D10" s="13"/>
      <c r="E10" s="16"/>
      <c r="F10" s="16"/>
      <c r="G10" s="16"/>
      <c r="H10" s="18"/>
    </row>
    <row r="11" spans="1:8">
      <c r="A11" s="6" t="s">
        <v>60</v>
      </c>
      <c r="B11" s="20" t="s">
        <v>36</v>
      </c>
      <c r="C11" s="23">
        <v>350</v>
      </c>
      <c r="D11" s="13"/>
      <c r="E11" s="16"/>
      <c r="F11" s="16"/>
      <c r="G11" s="16"/>
      <c r="H11" s="18"/>
    </row>
    <row r="12" spans="1:8" ht="31.2">
      <c r="A12" s="6" t="s">
        <v>61</v>
      </c>
      <c r="B12" s="20" t="s">
        <v>55</v>
      </c>
      <c r="C12" s="23">
        <v>150</v>
      </c>
      <c r="D12" s="13"/>
      <c r="E12" s="16"/>
      <c r="F12" s="16"/>
      <c r="G12" s="16"/>
      <c r="H12" s="18"/>
    </row>
    <row r="13" spans="1:8" ht="19.5" customHeight="1">
      <c r="A13" s="6" t="s">
        <v>62</v>
      </c>
      <c r="B13" s="20" t="s">
        <v>37</v>
      </c>
      <c r="C13" s="23">
        <v>300</v>
      </c>
      <c r="D13" s="13"/>
      <c r="E13" s="16"/>
      <c r="F13" s="16"/>
      <c r="G13" s="16"/>
      <c r="H13" s="18"/>
    </row>
    <row r="14" spans="1:8" ht="20.25" customHeight="1">
      <c r="A14" s="10">
        <v>2</v>
      </c>
      <c r="B14" s="24" t="s">
        <v>1</v>
      </c>
      <c r="C14" s="25">
        <f>SUM(C15:C19)</f>
        <v>1900</v>
      </c>
      <c r="D14" s="26"/>
      <c r="E14" s="27"/>
      <c r="F14" s="27"/>
      <c r="G14" s="27"/>
      <c r="H14" s="28"/>
    </row>
    <row r="15" spans="1:8">
      <c r="A15" s="7" t="s">
        <v>64</v>
      </c>
      <c r="B15" s="20" t="s">
        <v>38</v>
      </c>
      <c r="C15" s="23">
        <v>850</v>
      </c>
      <c r="D15" s="13"/>
      <c r="E15" s="16"/>
      <c r="F15" s="16"/>
      <c r="G15" s="17"/>
      <c r="H15" s="18"/>
    </row>
    <row r="16" spans="1:8" ht="19.5" customHeight="1">
      <c r="A16" s="7" t="s">
        <v>65</v>
      </c>
      <c r="B16" s="20" t="s">
        <v>39</v>
      </c>
      <c r="C16" s="23">
        <v>900</v>
      </c>
      <c r="D16" s="13"/>
      <c r="E16" s="16"/>
      <c r="F16" s="16"/>
      <c r="G16" s="17"/>
      <c r="H16" s="18"/>
    </row>
    <row r="17" spans="1:8" ht="19.5" customHeight="1">
      <c r="A17" s="7" t="s">
        <v>66</v>
      </c>
      <c r="B17" s="20" t="s">
        <v>40</v>
      </c>
      <c r="C17" s="23">
        <v>10</v>
      </c>
      <c r="D17" s="13"/>
      <c r="E17" s="16"/>
      <c r="F17" s="16"/>
      <c r="G17" s="17"/>
      <c r="H17" s="18"/>
    </row>
    <row r="18" spans="1:8" ht="19.5" customHeight="1">
      <c r="A18" s="7" t="s">
        <v>20</v>
      </c>
      <c r="B18" s="20" t="s">
        <v>41</v>
      </c>
      <c r="C18" s="23">
        <v>110</v>
      </c>
      <c r="D18" s="13"/>
      <c r="E18" s="16"/>
      <c r="F18" s="16"/>
      <c r="G18" s="17"/>
      <c r="H18" s="18"/>
    </row>
    <row r="19" spans="1:8" ht="19.5" customHeight="1">
      <c r="A19" s="6" t="s">
        <v>67</v>
      </c>
      <c r="B19" s="20" t="s">
        <v>42</v>
      </c>
      <c r="C19" s="23">
        <v>30</v>
      </c>
      <c r="D19" s="13"/>
      <c r="E19" s="16"/>
      <c r="F19" s="16"/>
      <c r="G19" s="17"/>
      <c r="H19" s="18"/>
    </row>
    <row r="20" spans="1:8" ht="19.5" customHeight="1">
      <c r="A20" s="5">
        <v>3</v>
      </c>
      <c r="B20" s="21" t="s">
        <v>2</v>
      </c>
      <c r="C20" s="19">
        <f>SUM(C21:C22)</f>
        <v>457</v>
      </c>
      <c r="D20" s="13"/>
      <c r="E20" s="14"/>
      <c r="F20" s="14"/>
      <c r="G20" s="14"/>
      <c r="H20" s="15"/>
    </row>
    <row r="21" spans="1:8" ht="19.5" customHeight="1">
      <c r="A21" s="7" t="s">
        <v>7</v>
      </c>
      <c r="B21" s="20" t="s">
        <v>26</v>
      </c>
      <c r="C21" s="23">
        <v>320</v>
      </c>
      <c r="D21" s="13"/>
      <c r="E21" s="16"/>
      <c r="F21" s="16"/>
      <c r="G21" s="17"/>
      <c r="H21" s="18"/>
    </row>
    <row r="22" spans="1:8" ht="31.2">
      <c r="A22" s="7" t="s">
        <v>21</v>
      </c>
      <c r="B22" s="20" t="s">
        <v>27</v>
      </c>
      <c r="C22" s="23">
        <v>137</v>
      </c>
      <c r="D22" s="13"/>
      <c r="E22" s="16"/>
      <c r="F22" s="16"/>
      <c r="G22" s="17"/>
      <c r="H22" s="18"/>
    </row>
    <row r="23" spans="1:8" ht="19.5" customHeight="1">
      <c r="A23" s="5">
        <v>4</v>
      </c>
      <c r="B23" s="24" t="s">
        <v>4</v>
      </c>
      <c r="C23" s="19">
        <f>SUM(C24:C28)</f>
        <v>1584</v>
      </c>
      <c r="D23" s="13"/>
      <c r="E23" s="14"/>
      <c r="F23" s="14"/>
      <c r="G23" s="14"/>
      <c r="H23" s="15"/>
    </row>
    <row r="24" spans="1:8" ht="19.5" customHeight="1">
      <c r="A24" s="7" t="s">
        <v>8</v>
      </c>
      <c r="B24" s="20" t="s">
        <v>44</v>
      </c>
      <c r="C24" s="23">
        <v>639</v>
      </c>
      <c r="D24" s="13"/>
      <c r="E24" s="16"/>
      <c r="F24" s="16"/>
      <c r="G24" s="17"/>
      <c r="H24" s="18"/>
    </row>
    <row r="25" spans="1:8" ht="19.5" customHeight="1">
      <c r="A25" s="7" t="s">
        <v>9</v>
      </c>
      <c r="B25" s="20" t="s">
        <v>45</v>
      </c>
      <c r="C25" s="23">
        <v>100</v>
      </c>
      <c r="D25" s="13"/>
      <c r="E25" s="16"/>
      <c r="F25" s="16"/>
      <c r="G25" s="17"/>
      <c r="H25" s="18"/>
    </row>
    <row r="26" spans="1:8" ht="19.5" customHeight="1">
      <c r="A26" s="7" t="s">
        <v>22</v>
      </c>
      <c r="B26" s="20" t="s">
        <v>46</v>
      </c>
      <c r="C26" s="23">
        <v>435</v>
      </c>
      <c r="D26" s="13"/>
      <c r="E26" s="16"/>
      <c r="F26" s="16"/>
      <c r="G26" s="17"/>
      <c r="H26" s="18"/>
    </row>
    <row r="27" spans="1:8" ht="19.5" customHeight="1">
      <c r="A27" s="7" t="s">
        <v>23</v>
      </c>
      <c r="B27" s="20" t="s">
        <v>47</v>
      </c>
      <c r="C27" s="23">
        <v>250</v>
      </c>
      <c r="D27" s="13"/>
      <c r="E27" s="16"/>
      <c r="F27" s="16"/>
      <c r="G27" s="17"/>
      <c r="H27" s="18"/>
    </row>
    <row r="28" spans="1:8" ht="19.5" customHeight="1">
      <c r="A28" s="7" t="s">
        <v>43</v>
      </c>
      <c r="B28" s="20" t="s">
        <v>48</v>
      </c>
      <c r="C28" s="23">
        <v>160</v>
      </c>
      <c r="D28" s="13"/>
      <c r="E28" s="16"/>
      <c r="F28" s="16"/>
      <c r="G28" s="17"/>
      <c r="H28" s="18"/>
    </row>
    <row r="29" spans="1:8" ht="19.5" customHeight="1">
      <c r="A29" s="5">
        <v>5</v>
      </c>
      <c r="B29" s="21" t="s">
        <v>25</v>
      </c>
      <c r="C29" s="19">
        <f>SUM(C30:C35)</f>
        <v>1910</v>
      </c>
      <c r="D29" s="13"/>
      <c r="E29" s="14"/>
      <c r="F29" s="14"/>
      <c r="G29" s="14"/>
      <c r="H29" s="15"/>
    </row>
    <row r="30" spans="1:8" ht="19.5" customHeight="1">
      <c r="A30" s="7" t="s">
        <v>10</v>
      </c>
      <c r="B30" s="20" t="s">
        <v>49</v>
      </c>
      <c r="C30" s="23">
        <v>980</v>
      </c>
      <c r="D30" s="13"/>
      <c r="E30" s="16"/>
      <c r="F30" s="16"/>
      <c r="G30" s="17"/>
      <c r="H30" s="18"/>
    </row>
    <row r="31" spans="1:8" ht="19.5" customHeight="1">
      <c r="A31" s="7" t="s">
        <v>11</v>
      </c>
      <c r="B31" s="20" t="s">
        <v>50</v>
      </c>
      <c r="C31" s="23">
        <v>185</v>
      </c>
      <c r="D31" s="13"/>
      <c r="E31" s="16"/>
      <c r="F31" s="16"/>
      <c r="G31" s="17"/>
      <c r="H31" s="18"/>
    </row>
    <row r="32" spans="1:8" ht="19.5" customHeight="1">
      <c r="A32" s="7" t="s">
        <v>12</v>
      </c>
      <c r="B32" s="20" t="s">
        <v>51</v>
      </c>
      <c r="C32" s="23">
        <v>495</v>
      </c>
      <c r="D32" s="13"/>
      <c r="E32" s="16"/>
      <c r="F32" s="16"/>
      <c r="G32" s="17"/>
      <c r="H32" s="18"/>
    </row>
    <row r="33" spans="1:8" ht="19.5" customHeight="1">
      <c r="A33" s="7" t="s">
        <v>13</v>
      </c>
      <c r="B33" s="20" t="s">
        <v>52</v>
      </c>
      <c r="C33" s="23">
        <v>65</v>
      </c>
      <c r="D33" s="13"/>
      <c r="E33" s="16"/>
      <c r="F33" s="16"/>
      <c r="G33" s="17"/>
      <c r="H33" s="18"/>
    </row>
    <row r="34" spans="1:8" ht="19.5" customHeight="1">
      <c r="A34" s="7" t="s">
        <v>14</v>
      </c>
      <c r="B34" s="20" t="s">
        <v>53</v>
      </c>
      <c r="C34" s="23">
        <v>165</v>
      </c>
      <c r="D34" s="13"/>
      <c r="E34" s="16"/>
      <c r="F34" s="16"/>
      <c r="G34" s="17"/>
      <c r="H34" s="18"/>
    </row>
    <row r="35" spans="1:8" ht="19.5" customHeight="1">
      <c r="A35" s="6" t="s">
        <v>68</v>
      </c>
      <c r="B35" s="20" t="s">
        <v>48</v>
      </c>
      <c r="C35" s="23">
        <v>20</v>
      </c>
      <c r="D35" s="13"/>
      <c r="E35" s="16"/>
      <c r="F35" s="16"/>
      <c r="G35" s="17"/>
      <c r="H35" s="18"/>
    </row>
    <row r="36" spans="1:8" ht="19.5" customHeight="1">
      <c r="A36" s="5">
        <v>6</v>
      </c>
      <c r="B36" s="24" t="s">
        <v>3</v>
      </c>
      <c r="C36" s="19">
        <f>SUM(C37:C41)</f>
        <v>743</v>
      </c>
      <c r="D36" s="13"/>
      <c r="E36" s="14"/>
      <c r="F36" s="14"/>
      <c r="G36" s="14"/>
      <c r="H36" s="15"/>
    </row>
    <row r="37" spans="1:8" ht="19.5" customHeight="1">
      <c r="A37" s="7" t="s">
        <v>15</v>
      </c>
      <c r="B37" s="8" t="s">
        <v>30</v>
      </c>
      <c r="C37" s="23">
        <v>7</v>
      </c>
      <c r="D37" s="13"/>
      <c r="E37" s="16"/>
      <c r="F37" s="16"/>
      <c r="G37" s="17"/>
      <c r="H37" s="18"/>
    </row>
    <row r="38" spans="1:8" ht="19.5" customHeight="1">
      <c r="A38" s="7" t="s">
        <v>16</v>
      </c>
      <c r="B38" s="8" t="s">
        <v>28</v>
      </c>
      <c r="C38" s="23">
        <v>306</v>
      </c>
      <c r="D38" s="13"/>
      <c r="E38" s="16"/>
      <c r="F38" s="16"/>
      <c r="G38" s="17"/>
      <c r="H38" s="18"/>
    </row>
    <row r="39" spans="1:8" ht="19.5" customHeight="1">
      <c r="A39" s="6" t="s">
        <v>17</v>
      </c>
      <c r="B39" s="8" t="s">
        <v>29</v>
      </c>
      <c r="C39" s="23">
        <v>100</v>
      </c>
      <c r="D39" s="13"/>
      <c r="E39" s="16"/>
      <c r="F39" s="16"/>
      <c r="G39" s="17"/>
      <c r="H39" s="18"/>
    </row>
    <row r="40" spans="1:8" ht="19.5" customHeight="1">
      <c r="A40" s="6" t="s">
        <v>18</v>
      </c>
      <c r="B40" s="8" t="s">
        <v>31</v>
      </c>
      <c r="C40" s="23">
        <v>300</v>
      </c>
      <c r="D40" s="13"/>
      <c r="E40" s="16"/>
      <c r="F40" s="16"/>
      <c r="G40" s="17"/>
      <c r="H40" s="18"/>
    </row>
    <row r="41" spans="1:8" ht="19.5" customHeight="1">
      <c r="A41" s="9" t="s">
        <v>19</v>
      </c>
      <c r="B41" s="8" t="s">
        <v>32</v>
      </c>
      <c r="C41" s="23">
        <v>30</v>
      </c>
      <c r="D41" s="13"/>
      <c r="E41" s="16"/>
      <c r="F41" s="16"/>
      <c r="G41" s="17"/>
      <c r="H41" s="18"/>
    </row>
  </sheetData>
  <mergeCells count="2">
    <mergeCell ref="A1:C1"/>
    <mergeCell ref="A2:C2"/>
  </mergeCells>
  <pageMargins left="0.45" right="0.25" top="0.5" bottom="0.5" header="0.3" footer="0.3"/>
  <pageSetup paperSize="9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ubnd cap huyen</vt:lpstr>
      <vt:lpstr>'ubnd cap huyen'!Print_Titles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2025-01-07T02:38:07Z</cp:lastPrinted>
  <dcterms:created xsi:type="dcterms:W3CDTF">2023-12-14T10:00:52Z</dcterms:created>
  <dcterms:modified xsi:type="dcterms:W3CDTF">2025-01-15T03:26:45Z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8d5f9ab3-f587-49e0-bb9c-4156d3171f2c</vt:lpwstr>
  </property>
</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6599f589ff6f44eeb2fb792d400b8648.psdsxs" Id="Rb5c087a96ef64e41" /></Relationships>
</file>