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bef480db9360420f" /></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Sheet1" sheetId="1" r:id="rId1"/>
    <sheet name="Sheet2" sheetId="2" r:id="rId2"/>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8" i="1" l="1"/>
  <c r="S10" i="1"/>
  <c r="S11" i="1"/>
  <c r="S12" i="1"/>
</calcChain>
</file>

<file path=xl/sharedStrings.xml><?xml version="1.0" encoding="utf-8"?>
<sst xmlns="http://schemas.openxmlformats.org/spreadsheetml/2006/main" count="65" uniqueCount="60">
  <si>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</si>
  <si>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</si>
  <si>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</si>
  <si>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</si>
  <si>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</si>
  <si>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</si>
  <si>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</si>
  <si>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</si>
  <si>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</si>
  <si>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</si>
  <si>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</si>
  <si>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</si>
  <si>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</si>
  <si>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</si>
  <si>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Tổng kinh phí để thực hiện chế độ
(Dự toán)</t>
  </si>
  <si>
    <t>TỔ CHỨC HÀNH CHÍNH</t>
  </si>
  <si>
    <t>I</t>
  </si>
  <si>
    <t>Bà Nguyễn Thị B</t>
  </si>
  <si>
    <t>Ông Nguyễn Văn A</t>
  </si>
  <si>
    <t>….......</t>
  </si>
  <si>
    <t>TỔNG CỘNG</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</si>
  <si>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</si>
  <si>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</si>
  <si>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</si>
  <si>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</si>
  <si>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</si>
  <si>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</si>
  <si>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BHXH
(năm)</t>
  </si>
  <si>
    <t>BHXH
(tháng)</t>
  </si>
  <si>
    <t>Tổng số tháng</t>
  </si>
  <si>
    <t>Thời gian công tác đóng BHXH theo sổ BHXH</t>
  </si>
  <si>
    <t>Thời điểm nghỉ việc</t>
  </si>
  <si>
    <t>Chức vụ, chức danh chuyên môn đang đảm nhiệm</t>
  </si>
  <si>
    <t>PC ưu đãi theo nghề (nếu có)</t>
  </si>
  <si>
    <t>PC trách nhiệm theo nghề (nếu có)</t>
  </si>
  <si>
    <t>PC công vụ (nếu có)</t>
  </si>
  <si>
    <t>PC công tác đảng, đoàn thể chính trị - xã hội (nếu có)</t>
  </si>
  <si>
    <t>SỞ, NGÀNH, HUYỆN</t>
  </si>
  <si>
    <t>ỦY BAN NHÂN DÂN</t>
  </si>
  <si>
    <t>Võ Liêu Tấn Đạt</t>
  </si>
  <si>
    <t>Nguyễn Thanh Hà</t>
  </si>
  <si>
    <t>Nguyễn Minh Thành</t>
  </si>
  <si>
    <t>ĐH Sư phạm Văn</t>
  </si>
  <si>
    <t>ĐH Tài chính-NH</t>
  </si>
  <si>
    <t>ĐH Quản lý Kinh tế NN</t>
  </si>
  <si>
    <t>Trưởng phòng Nội vụ huyện</t>
  </si>
  <si>
    <t>Phó Trưởng phòng Lao động TB và XH</t>
  </si>
  <si>
    <t>Phó Trưởng phòng Nông nghiệp và PTNT</t>
  </si>
  <si>
    <t>01/4/1993</t>
  </si>
  <si>
    <t>01/8/1992</t>
  </si>
  <si>
    <t>01/3/2025</t>
  </si>
  <si>
    <t>58 tuổi 
2 tháng</t>
  </si>
  <si>
    <t>58 tuổi</t>
  </si>
  <si>
    <t>58 tuổi 
8 tháng</t>
  </si>
  <si>
    <t>TỈNH VĨNH LONG</t>
  </si>
  <si>
    <t xml:space="preserve"> Do sắp xếp tổ chức bộ máy, thực hiện hợp nhất Phòng Nội vụ và Phòng Lao động Thương binh và Xã hội. Để đảm bảo, tạo điều kiện cho cơ quan sắp xếp nhân sự, cá nhân có đơn tự nguyện nghỉ hưu trước tuổi theo Nghị định số 178/2024/NĐ-CP </t>
  </si>
  <si>
    <t xml:space="preserve"> Do sắp xếp tổ chức bộ máy, thực hiện hợp nhất  Phòng Nội vụ và Phòng Lao động Thương binh và Xã hội. Để đảm bảo, tạo điều kiện cho cơ quan sắp xếp nhân sự, cá nhân có đơn tự nguyện nghỉ hưu trước tuổi theo Nghị định số 178/2024/NĐ-CP </t>
  </si>
  <si>
    <t xml:space="preserve"> Do sắp xếp tổ chức bộ máy, thực hiện hợp nhất Phòng Tài nguyên và Môi trường và Phòng Nông nghiệp và Phát triển nông thôn. Để đảm bảo, tạo điều kiện cho cơ quan sắp xếp nhân sự, cá nhân có đơn tự nguyện nghỉ hưu trước tuổi theo Nghị định số 178/2024/NĐ-CP </t>
  </si>
  <si>
    <t>Theo điểm a khoản 1 và điểm a khoản 2 Điều 7 của Nghị định số 178/2024/NĐ-CP</t>
  </si>
  <si>
    <r>
      <t xml:space="preserve">DANH SÁCH VÀ KINH PHÍ THỰC HIỆN CHÍNH SÁCH, CHẾ ĐỘ THEO NGHỊ ĐỊNH SỐ 178/2024/NĐ-CP NGÀY 31/12/2024 
CỦA CHÍNH PHỦ NĂM 2025 CỦA ỦY BAN NHÂN DÂN HUYỆN LONG HỒ
</t>
    </r>
    <r>
      <rPr>
        <i/>
        <sz val="14"/>
        <color theme="1"/>
        <rFont val="Times New Roman"/>
        <family val="1"/>
      </rPr>
      <t>(Kèm theo Quyết định số 344/QĐ-UBND  28/02/2025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</si>
</sst>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theme="1"/>
      <name val="Calibri"/>
      <family val="2"/>
      <scheme val="minor"/>
    </font>
    <font>
      <sz val="12"/>
      <color theme="1"/>
      <name val="Times New Roman"/>
      <family val="1"/>
    </font>
    <font>
      <b/>
      <sz val="12"/>
      <color theme="1"/>
      <name val="Times New Roman"/>
      <family val="1"/>
    </font>
    <font>
      <b/>
      <sz val="13"/>
      <color theme="1"/>
      <name val="Times New Roman"/>
      <family val="1"/>
    </font>
    <font>
      <i/>
      <sz val="12"/>
      <color theme="1"/>
      <name val="Times New Roman"/>
      <family val="1"/>
    </font>
    <font>
      <b/>
      <sz val="11"/>
      <color theme="1"/>
      <name val="Calibri"/>
      <family val="2"/>
      <scheme val="minor"/>
    </font>
    <font>
      <b/>
      <sz val="14"/>
      <name val="Times New Roman"/>
      <family val="1"/>
    </font>
    <font>
      <sz val="13"/>
      <color theme="1"/>
      <name val="Times New Roman"/>
      <family val="1"/>
    </font>
    <font>
      <sz val="13"/>
      <color theme="1"/>
      <name val="Calibri"/>
      <family val="2"/>
      <scheme val="minor"/>
    </font>
    <font>
      <i/>
      <sz val="13"/>
      <color theme="1"/>
      <name val="Times New Roman"/>
      <family val="1"/>
    </font>
    <font>
      <sz val="14"/>
      <color theme="1"/>
      <name val="Times New Roman"/>
      <family val="1"/>
    </font>
    <font>
      <b/>
      <sz val="14"/>
      <color theme="1"/>
      <name val="Times New Roman"/>
      <family val="1"/>
    </font>
    <font>
      <i/>
      <sz val="14"/>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4">
    <xf numFmtId="0" fontId="0" fillId="0" borderId="0" xfId="0"/>
    <xf numFmtId="0" fontId="1" fillId="0" borderId="0" xfId="0" applyFont="1" applyBorder="1"/>
    <xf numFmtId="0" fontId="1" fillId="0" borderId="1" xfId="0" applyFont="1" applyBorder="1"/>
    <xf numFmtId="0" fontId="1"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4"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0" fillId="0" borderId="0" xfId="0" applyAlignment="1">
      <alignment vertical="center"/>
    </xf>
    <xf numFmtId="9" fontId="1" fillId="0" borderId="1" xfId="0" applyNumberFormat="1" applyFont="1" applyBorder="1" applyAlignment="1">
      <alignment vertical="center"/>
    </xf>
    <xf numFmtId="0" fontId="1" fillId="0" borderId="1" xfId="0" quotePrefix="1" applyFont="1" applyBorder="1" applyAlignment="1">
      <alignment horizontal="center" vertical="center"/>
    </xf>
    <xf numFmtId="3" fontId="1" fillId="0" borderId="1" xfId="0" applyNumberFormat="1" applyFont="1" applyBorder="1" applyAlignment="1">
      <alignment vertical="center"/>
    </xf>
    <xf numFmtId="3" fontId="2" fillId="0" borderId="1" xfId="0" applyNumberFormat="1" applyFont="1" applyBorder="1"/>
    <xf numFmtId="0" fontId="5" fillId="0" borderId="0" xfId="0" applyFont="1"/>
    <xf numFmtId="9" fontId="2" fillId="0" borderId="1" xfId="0" applyNumberFormat="1" applyFont="1" applyBorder="1" applyAlignment="1">
      <alignment vertical="center"/>
    </xf>
    <xf numFmtId="0" fontId="6" fillId="0" borderId="0" xfId="0" applyFont="1" applyBorder="1" applyAlignment="1">
      <alignment horizontal="left"/>
    </xf>
    <xf numFmtId="0" fontId="8" fillId="0" borderId="0" xfId="0" applyFont="1"/>
    <xf numFmtId="0" fontId="7" fillId="0" borderId="0" xfId="0" applyFont="1"/>
    <xf numFmtId="0" fontId="7" fillId="0" borderId="0" xfId="0" applyFont="1" applyAlignment="1">
      <alignment horizontal="center"/>
    </xf>
    <xf numFmtId="0" fontId="3" fillId="0" borderId="0" xfId="0" applyFont="1" applyAlignment="1"/>
    <xf numFmtId="0" fontId="3" fillId="0" borderId="0" xfId="0" applyFont="1" applyAlignment="1">
      <alignment horizontal="center"/>
    </xf>
    <xf numFmtId="0" fontId="3"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xf>
    <xf numFmtId="164" fontId="1" fillId="0" borderId="1" xfId="0" applyNumberFormat="1" applyFont="1" applyBorder="1" applyAlignment="1">
      <alignment vertical="center"/>
    </xf>
    <xf numFmtId="0" fontId="10" fillId="0" borderId="0" xfId="0" applyFont="1" applyBorder="1"/>
    <xf numFmtId="0" fontId="11" fillId="0" borderId="0" xfId="0" applyFont="1" applyBorder="1" applyAlignment="1"/>
    <xf numFmtId="0" fontId="6" fillId="0" borderId="0"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0"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0" xfId="0" applyFont="1" applyBorder="1" applyAlignment="1">
      <alignment horizont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1349384</xdr:colOff>
      <xdr:row>2</xdr:row>
      <xdr:rowOff>25135</xdr:rowOff>
    </xdr:from>
    <xdr:to>
      <xdr:col>2</xdr:col>
      <xdr:colOff>456414</xdr:colOff>
      <xdr:row>2</xdr:row>
      <xdr:rowOff>25136</xdr:rowOff>
    </xdr:to>
    <xdr:cxnSp macro="">
      <xdr:nvCxnSpPr>
        <xdr:cNvPr id="3" name="Straight Connector 2">
          <a:extLst>
            <a:ext uri="{FF2B5EF4-FFF2-40B4-BE49-F238E27FC236}">
              <a16:creationId xmlns="" xmlns:a16="http://schemas.microsoft.com/office/drawing/2014/main" id="{0E8150C7-8934-4C51-97A0-43715EF4D3FA}"/>
            </a:ext>
          </a:extLst>
        </xdr:cNvPr>
        <xdr:cNvCxnSpPr/>
      </xdr:nvCxnSpPr>
      <xdr:spPr>
        <a:xfrm>
          <a:off x="1762134" y="543718"/>
          <a:ext cx="662780" cy="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190492</xdr:colOff>
      <xdr:row>2</xdr:row>
      <xdr:rowOff>35719</xdr:rowOff>
    </xdr:from>
    <xdr:to>
      <xdr:col>14</xdr:col>
      <xdr:colOff>243409</xdr:colOff>
      <xdr:row>2</xdr:row>
      <xdr:rowOff>35719</xdr:rowOff>
    </xdr:to>
    <xdr:cxnSp macro="">
      <xdr:nvCxnSpPr>
        <xdr:cNvPr id="5" name="Straight Connector 4">
          <a:extLst>
            <a:ext uri="{FF2B5EF4-FFF2-40B4-BE49-F238E27FC236}">
              <a16:creationId xmlns="" xmlns:a16="http://schemas.microsoft.com/office/drawing/2014/main" id="{90436CFE-5E5B-48C4-9275-D6DCDDF3B22E}"/>
            </a:ext>
          </a:extLst>
        </xdr:cNvPr>
        <xdr:cNvCxnSpPr/>
      </xdr:nvCxnSpPr>
      <xdr:spPr>
        <a:xfrm>
          <a:off x="8117409" y="554302"/>
          <a:ext cx="189441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179920</xdr:colOff>
      <xdr:row>4</xdr:row>
      <xdr:rowOff>50800</xdr:rowOff>
    </xdr:from>
    <xdr:to>
      <xdr:col>14</xdr:col>
      <xdr:colOff>541870</xdr:colOff>
      <xdr:row>4</xdr:row>
      <xdr:rowOff>50800</xdr:rowOff>
    </xdr:to>
    <xdr:cxnSp macro="">
      <xdr:nvCxnSpPr>
        <xdr:cNvPr id="4" name="Straight Connector 3"/>
        <xdr:cNvCxnSpPr/>
      </xdr:nvCxnSpPr>
      <xdr:spPr>
        <a:xfrm>
          <a:off x="8223253" y="1595967"/>
          <a:ext cx="240453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tabSelected="1" zoomScale="90" zoomScaleNormal="90" workbookViewId="0">
      <selection activeCell="A4" sqref="A4:Y4"/>
    </sheetView>
  </sheetViews>
  <sheetFormatPr defaultRowHeight="14.4" x14ac:dyDescent="0.3"/>
  <cols>
    <col min="1" max="1" width="6.109375" customWidth="1"/>
    <col min="2" max="2" width="23.33203125" customWidth="1"/>
    <col min="3" max="3" width="11.44140625" customWidth="1"/>
    <col min="4" max="4" width="6.33203125" customWidth="1"/>
    <col min="5" max="5" width="11.109375" customWidth="1"/>
    <col min="6" max="6" width="18.5546875" customWidth="1"/>
    <col min="7" max="7" width="7.44140625" customWidth="1"/>
    <col min="8" max="8" width="9.5546875" customWidth="1"/>
    <col min="9" max="9" width="11.109375" customWidth="1"/>
    <col min="10" max="11" width="7.6640625" customWidth="1"/>
    <col min="12" max="12" width="10.88671875" customWidth="1"/>
    <col min="13" max="13" width="9.33203125" customWidth="1"/>
    <col min="14" max="14" width="10.44140625" customWidth="1"/>
    <col min="15" max="15" width="12.109375" customWidth="1"/>
    <col min="16" max="16" width="10.109375" customWidth="1"/>
    <col min="17" max="18" width="8.33203125" customWidth="1"/>
    <col min="20" max="20" width="9.6640625" customWidth="1"/>
    <col min="21" max="21" width="11.5546875" customWidth="1"/>
    <col min="22" max="22" width="16.6640625" customWidth="1"/>
    <col min="23" max="23" width="7.6640625" customWidth="1"/>
    <col min="24" max="24" width="15.44140625" customWidth="1"/>
    <col min="25" max="25" width="24" customWidth="1"/>
  </cols>
  <sheetData>
    <row r="1" spans="1:25" s="21" customFormat="1" ht="21" customHeight="1" x14ac:dyDescent="0.35">
      <c r="A1" s="30"/>
      <c r="B1" s="37" t="s">
        <v>38</v>
      </c>
      <c r="C1" s="37"/>
      <c r="D1" s="37"/>
      <c r="E1" s="37"/>
      <c r="F1" s="30"/>
      <c r="G1" s="30"/>
      <c r="H1" s="30"/>
      <c r="I1" s="30"/>
      <c r="J1" s="37" t="s">
        <v>7</v>
      </c>
      <c r="K1" s="37"/>
      <c r="L1" s="37"/>
      <c r="M1" s="37"/>
      <c r="N1" s="37"/>
      <c r="O1" s="37"/>
      <c r="P1" s="37"/>
      <c r="Q1" s="31"/>
      <c r="R1" s="31"/>
      <c r="S1" s="31"/>
      <c r="T1" s="31"/>
      <c r="U1" s="31"/>
      <c r="V1" s="31"/>
      <c r="W1" s="31"/>
      <c r="X1" s="31"/>
      <c r="Y1" s="30"/>
    </row>
    <row r="2" spans="1:25" s="21" customFormat="1" ht="20.25" customHeight="1" x14ac:dyDescent="0.35">
      <c r="A2" s="30"/>
      <c r="B2" s="37" t="s">
        <v>54</v>
      </c>
      <c r="C2" s="37"/>
      <c r="D2" s="37"/>
      <c r="E2" s="37"/>
      <c r="F2" s="30"/>
      <c r="G2" s="30"/>
      <c r="H2" s="30"/>
      <c r="I2" s="30"/>
      <c r="J2" s="37" t="s">
        <v>8</v>
      </c>
      <c r="K2" s="37"/>
      <c r="L2" s="37"/>
      <c r="M2" s="37"/>
      <c r="N2" s="37"/>
      <c r="O2" s="37"/>
      <c r="P2" s="37"/>
      <c r="Q2" s="31"/>
      <c r="R2" s="31"/>
      <c r="S2" s="31"/>
      <c r="T2" s="31"/>
      <c r="U2" s="31"/>
      <c r="V2" s="31"/>
      <c r="W2" s="31"/>
      <c r="X2" s="31"/>
      <c r="Y2" s="30"/>
    </row>
    <row r="3" spans="1:25" s="21" customFormat="1" ht="18" customHeight="1" x14ac:dyDescent="0.3">
      <c r="A3" s="30"/>
      <c r="B3" s="30"/>
      <c r="C3" s="30"/>
      <c r="D3" s="30"/>
      <c r="E3" s="30"/>
      <c r="F3" s="30"/>
      <c r="G3" s="30"/>
      <c r="H3" s="30"/>
      <c r="I3" s="30"/>
      <c r="J3" s="30"/>
      <c r="K3" s="30"/>
      <c r="L3" s="30"/>
      <c r="M3" s="30"/>
      <c r="N3" s="30"/>
      <c r="O3" s="30"/>
      <c r="P3" s="30"/>
      <c r="Q3" s="30"/>
      <c r="R3" s="30"/>
      <c r="S3" s="30"/>
      <c r="T3" s="30"/>
      <c r="U3" s="30"/>
      <c r="V3" s="30"/>
      <c r="W3" s="30"/>
      <c r="X3" s="30"/>
      <c r="Y3" s="30"/>
    </row>
    <row r="4" spans="1:25" s="21" customFormat="1" ht="62.25" customHeight="1" x14ac:dyDescent="0.35">
      <c r="A4" s="41" t="s">
        <v>59</v>
      </c>
      <c r="B4" s="37"/>
      <c r="C4" s="37"/>
      <c r="D4" s="37"/>
      <c r="E4" s="37"/>
      <c r="F4" s="37"/>
      <c r="G4" s="37"/>
      <c r="H4" s="37"/>
      <c r="I4" s="37"/>
      <c r="J4" s="37"/>
      <c r="K4" s="37"/>
      <c r="L4" s="37"/>
      <c r="M4" s="37"/>
      <c r="N4" s="37"/>
      <c r="O4" s="37"/>
      <c r="P4" s="37"/>
      <c r="Q4" s="37"/>
      <c r="R4" s="37"/>
      <c r="S4" s="37"/>
      <c r="T4" s="37"/>
      <c r="U4" s="37"/>
      <c r="V4" s="37"/>
      <c r="W4" s="37"/>
      <c r="X4" s="37"/>
      <c r="Y4" s="37"/>
    </row>
    <row r="5" spans="1:25" ht="15.75" x14ac:dyDescent="0.25">
      <c r="A5" s="1"/>
      <c r="B5" s="1"/>
      <c r="C5" s="1"/>
      <c r="D5" s="1"/>
      <c r="E5" s="1"/>
      <c r="F5" s="1"/>
      <c r="G5" s="1"/>
      <c r="H5" s="1"/>
      <c r="I5" s="1"/>
      <c r="J5" s="1"/>
      <c r="K5" s="1"/>
      <c r="L5" s="1"/>
      <c r="M5" s="1"/>
      <c r="N5" s="1"/>
      <c r="O5" s="1"/>
      <c r="P5" s="1"/>
      <c r="Q5" s="1"/>
      <c r="R5" s="1"/>
      <c r="S5" s="1"/>
      <c r="T5" s="1"/>
      <c r="U5" s="1"/>
      <c r="V5" s="1"/>
      <c r="W5" s="1"/>
      <c r="X5" s="1"/>
      <c r="Y5" s="1"/>
    </row>
    <row r="6" spans="1:25" ht="126" customHeight="1" x14ac:dyDescent="0.3">
      <c r="A6" s="42" t="s">
        <v>0</v>
      </c>
      <c r="B6" s="42" t="s">
        <v>1</v>
      </c>
      <c r="C6" s="40" t="s">
        <v>9</v>
      </c>
      <c r="D6" s="40"/>
      <c r="E6" s="33" t="s">
        <v>12</v>
      </c>
      <c r="F6" s="33" t="s">
        <v>32</v>
      </c>
      <c r="G6" s="35" t="s">
        <v>24</v>
      </c>
      <c r="H6" s="36"/>
      <c r="I6" s="36"/>
      <c r="J6" s="36"/>
      <c r="K6" s="36"/>
      <c r="L6" s="36"/>
      <c r="M6" s="36"/>
      <c r="N6" s="36"/>
      <c r="O6" s="33" t="s">
        <v>25</v>
      </c>
      <c r="P6" s="40" t="s">
        <v>30</v>
      </c>
      <c r="Q6" s="40"/>
      <c r="R6" s="40"/>
      <c r="S6" s="40"/>
      <c r="T6" s="33" t="s">
        <v>2</v>
      </c>
      <c r="U6" s="33" t="s">
        <v>31</v>
      </c>
      <c r="V6" s="38" t="s">
        <v>3</v>
      </c>
      <c r="W6" s="39"/>
      <c r="X6" s="33" t="s">
        <v>14</v>
      </c>
      <c r="Y6" s="33" t="s">
        <v>6</v>
      </c>
    </row>
    <row r="7" spans="1:25" ht="93.6" x14ac:dyDescent="0.3">
      <c r="A7" s="43"/>
      <c r="B7" s="43"/>
      <c r="C7" s="5" t="s">
        <v>10</v>
      </c>
      <c r="D7" s="5" t="s">
        <v>11</v>
      </c>
      <c r="E7" s="34"/>
      <c r="F7" s="34"/>
      <c r="G7" s="4" t="s">
        <v>13</v>
      </c>
      <c r="H7" s="4" t="s">
        <v>21</v>
      </c>
      <c r="I7" s="4" t="s">
        <v>23</v>
      </c>
      <c r="J7" s="4" t="s">
        <v>22</v>
      </c>
      <c r="K7" s="9" t="s">
        <v>33</v>
      </c>
      <c r="L7" s="9" t="s">
        <v>34</v>
      </c>
      <c r="M7" s="9" t="s">
        <v>35</v>
      </c>
      <c r="N7" s="4" t="s">
        <v>36</v>
      </c>
      <c r="O7" s="34"/>
      <c r="P7" s="4" t="s">
        <v>26</v>
      </c>
      <c r="Q7" s="4" t="s">
        <v>27</v>
      </c>
      <c r="R7" s="4" t="s">
        <v>28</v>
      </c>
      <c r="S7" s="4" t="s">
        <v>29</v>
      </c>
      <c r="T7" s="34"/>
      <c r="U7" s="34"/>
      <c r="V7" s="4" t="s">
        <v>4</v>
      </c>
      <c r="W7" s="4" t="s">
        <v>5</v>
      </c>
      <c r="X7" s="34"/>
      <c r="Y7" s="34"/>
    </row>
    <row r="8" spans="1:25" ht="15.75" x14ac:dyDescent="0.25">
      <c r="A8" s="7">
        <v>1</v>
      </c>
      <c r="B8" s="7">
        <v>2</v>
      </c>
      <c r="C8" s="7">
        <v>3</v>
      </c>
      <c r="D8" s="7">
        <v>4</v>
      </c>
      <c r="E8" s="7">
        <v>5</v>
      </c>
      <c r="F8" s="7">
        <v>6</v>
      </c>
      <c r="G8" s="7">
        <v>7</v>
      </c>
      <c r="H8" s="7">
        <v>8</v>
      </c>
      <c r="I8" s="7">
        <v>9</v>
      </c>
      <c r="J8" s="7">
        <v>10</v>
      </c>
      <c r="K8" s="7"/>
      <c r="L8" s="7"/>
      <c r="M8" s="7"/>
      <c r="N8" s="7">
        <v>11</v>
      </c>
      <c r="O8" s="7">
        <v>12</v>
      </c>
      <c r="P8" s="7">
        <v>13</v>
      </c>
      <c r="Q8" s="7">
        <v>14</v>
      </c>
      <c r="R8" s="7">
        <v>15</v>
      </c>
      <c r="S8" s="7">
        <v>16</v>
      </c>
      <c r="T8" s="7">
        <v>17</v>
      </c>
      <c r="U8" s="7">
        <v>18</v>
      </c>
      <c r="V8" s="7">
        <v>19</v>
      </c>
      <c r="W8" s="7">
        <v>20</v>
      </c>
      <c r="X8" s="7">
        <v>21</v>
      </c>
      <c r="Y8" s="7">
        <v>22</v>
      </c>
    </row>
    <row r="9" spans="1:25" ht="15.6" x14ac:dyDescent="0.3">
      <c r="A9" s="8"/>
      <c r="B9" s="6" t="s">
        <v>15</v>
      </c>
      <c r="C9" s="2"/>
      <c r="D9" s="2"/>
      <c r="E9" s="2"/>
      <c r="F9" s="2"/>
      <c r="G9" s="2"/>
      <c r="H9" s="2"/>
      <c r="I9" s="2"/>
      <c r="J9" s="2"/>
      <c r="K9" s="2"/>
      <c r="L9" s="2"/>
      <c r="M9" s="2"/>
      <c r="N9" s="2"/>
      <c r="O9" s="2"/>
      <c r="P9" s="2"/>
      <c r="Q9" s="2"/>
      <c r="R9" s="2"/>
      <c r="S9" s="2"/>
      <c r="T9" s="2"/>
      <c r="U9" s="2"/>
      <c r="V9" s="2"/>
      <c r="W9" s="2"/>
      <c r="X9" s="2"/>
      <c r="Y9" s="2"/>
    </row>
    <row r="10" spans="1:25" s="13" customFormat="1" ht="161.25" customHeight="1" x14ac:dyDescent="0.3">
      <c r="A10" s="10">
        <v>1</v>
      </c>
      <c r="B10" s="11" t="s">
        <v>39</v>
      </c>
      <c r="C10" s="29">
        <v>24460</v>
      </c>
      <c r="D10" s="11"/>
      <c r="E10" s="12" t="s">
        <v>42</v>
      </c>
      <c r="F10" s="12" t="s">
        <v>45</v>
      </c>
      <c r="G10" s="11">
        <v>6.78</v>
      </c>
      <c r="H10" s="11">
        <v>0.3</v>
      </c>
      <c r="I10" s="11"/>
      <c r="J10" s="11"/>
      <c r="K10" s="11"/>
      <c r="L10" s="11"/>
      <c r="M10" s="14">
        <v>0.25</v>
      </c>
      <c r="N10" s="11"/>
      <c r="O10" s="16">
        <v>20709000</v>
      </c>
      <c r="P10" s="15" t="s">
        <v>49</v>
      </c>
      <c r="Q10" s="11">
        <v>32</v>
      </c>
      <c r="R10" s="11">
        <v>7</v>
      </c>
      <c r="S10" s="11">
        <f>Q10*12+R10</f>
        <v>391</v>
      </c>
      <c r="T10" s="12" t="s">
        <v>51</v>
      </c>
      <c r="U10" s="15" t="s">
        <v>50</v>
      </c>
      <c r="V10" s="12" t="s">
        <v>58</v>
      </c>
      <c r="W10" s="11"/>
      <c r="X10" s="16">
        <v>1604947500</v>
      </c>
      <c r="Y10" s="12" t="s">
        <v>55</v>
      </c>
    </row>
    <row r="11" spans="1:25" s="13" customFormat="1" ht="162.75" customHeight="1" x14ac:dyDescent="0.3">
      <c r="A11" s="10">
        <v>2</v>
      </c>
      <c r="B11" s="11" t="s">
        <v>40</v>
      </c>
      <c r="C11" s="29">
        <v>24516</v>
      </c>
      <c r="D11" s="11"/>
      <c r="E11" s="12" t="s">
        <v>43</v>
      </c>
      <c r="F11" s="12" t="s">
        <v>46</v>
      </c>
      <c r="G11" s="11">
        <v>4.9800000000000004</v>
      </c>
      <c r="H11" s="11">
        <v>0.2</v>
      </c>
      <c r="I11" s="11"/>
      <c r="J11" s="11"/>
      <c r="K11" s="11"/>
      <c r="L11" s="11"/>
      <c r="M11" s="14">
        <v>0.25</v>
      </c>
      <c r="N11" s="11"/>
      <c r="O11" s="16">
        <v>15151500</v>
      </c>
      <c r="P11" s="15" t="s">
        <v>48</v>
      </c>
      <c r="Q11" s="11">
        <v>31</v>
      </c>
      <c r="R11" s="11">
        <v>11</v>
      </c>
      <c r="S11" s="11">
        <f>Q11*12+R11</f>
        <v>383</v>
      </c>
      <c r="T11" s="12" t="s">
        <v>52</v>
      </c>
      <c r="U11" s="15" t="s">
        <v>50</v>
      </c>
      <c r="V11" s="12" t="s">
        <v>58</v>
      </c>
      <c r="W11" s="11"/>
      <c r="X11" s="16">
        <v>1196968500</v>
      </c>
      <c r="Y11" s="12" t="s">
        <v>56</v>
      </c>
    </row>
    <row r="12" spans="1:25" s="13" customFormat="1" ht="179.25" customHeight="1" x14ac:dyDescent="0.3">
      <c r="A12" s="10">
        <v>3</v>
      </c>
      <c r="B12" s="11" t="s">
        <v>41</v>
      </c>
      <c r="C12" s="29">
        <v>24274</v>
      </c>
      <c r="D12" s="11"/>
      <c r="E12" s="12" t="s">
        <v>44</v>
      </c>
      <c r="F12" s="12" t="s">
        <v>47</v>
      </c>
      <c r="G12" s="11">
        <v>4.9800000000000004</v>
      </c>
      <c r="H12" s="11">
        <v>0.2</v>
      </c>
      <c r="I12" s="14">
        <v>7.0000000000000007E-2</v>
      </c>
      <c r="J12" s="11"/>
      <c r="K12" s="11"/>
      <c r="L12" s="11"/>
      <c r="M12" s="14">
        <v>0.25</v>
      </c>
      <c r="N12" s="11"/>
      <c r="O12" s="16">
        <v>16171155</v>
      </c>
      <c r="P12" s="15" t="s">
        <v>48</v>
      </c>
      <c r="Q12" s="11">
        <v>31</v>
      </c>
      <c r="R12" s="11">
        <v>11</v>
      </c>
      <c r="S12" s="11">
        <f>Q12*12+R12</f>
        <v>383</v>
      </c>
      <c r="T12" s="12" t="s">
        <v>53</v>
      </c>
      <c r="U12" s="15" t="s">
        <v>50</v>
      </c>
      <c r="V12" s="12" t="s">
        <v>58</v>
      </c>
      <c r="W12" s="11"/>
      <c r="X12" s="16">
        <v>1107724117.5000002</v>
      </c>
      <c r="Y12" s="12" t="s">
        <v>57</v>
      </c>
    </row>
    <row r="13" spans="1:25" ht="15.75" hidden="1" x14ac:dyDescent="0.25">
      <c r="A13" s="8" t="s">
        <v>16</v>
      </c>
      <c r="B13" s="6" t="s">
        <v>37</v>
      </c>
      <c r="C13" s="2"/>
      <c r="D13" s="2"/>
      <c r="E13" s="2"/>
      <c r="F13" s="2"/>
      <c r="G13" s="2"/>
      <c r="H13" s="2"/>
      <c r="I13" s="2"/>
      <c r="J13" s="2"/>
      <c r="K13" s="2"/>
      <c r="L13" s="2"/>
      <c r="M13" s="2"/>
      <c r="N13" s="2"/>
      <c r="O13" s="2"/>
      <c r="P13" s="2"/>
      <c r="Q13" s="2"/>
      <c r="R13" s="2"/>
      <c r="S13" s="2"/>
      <c r="T13" s="2"/>
      <c r="U13" s="2"/>
      <c r="V13" s="2"/>
      <c r="W13" s="2"/>
      <c r="X13" s="2"/>
      <c r="Y13" s="2"/>
    </row>
    <row r="14" spans="1:25" ht="15.75" hidden="1" x14ac:dyDescent="0.25">
      <c r="A14" s="3">
        <v>1</v>
      </c>
      <c r="B14" s="2" t="s">
        <v>18</v>
      </c>
      <c r="C14" s="2"/>
      <c r="D14" s="2"/>
      <c r="E14" s="2"/>
      <c r="F14" s="2"/>
      <c r="G14" s="2"/>
      <c r="H14" s="2"/>
      <c r="I14" s="2"/>
      <c r="J14" s="2"/>
      <c r="K14" s="2"/>
      <c r="L14" s="2"/>
      <c r="M14" s="2"/>
      <c r="N14" s="2"/>
      <c r="O14" s="2"/>
      <c r="P14" s="2"/>
      <c r="Q14" s="2"/>
      <c r="R14" s="2"/>
      <c r="S14" s="2"/>
      <c r="T14" s="2"/>
      <c r="U14" s="2"/>
      <c r="V14" s="2"/>
      <c r="W14" s="2"/>
      <c r="X14" s="2"/>
      <c r="Y14" s="2"/>
    </row>
    <row r="15" spans="1:25" ht="15.75" hidden="1" x14ac:dyDescent="0.25">
      <c r="A15" s="3">
        <v>2</v>
      </c>
      <c r="B15" s="2" t="s">
        <v>17</v>
      </c>
      <c r="C15" s="2"/>
      <c r="D15" s="2"/>
      <c r="E15" s="2"/>
      <c r="F15" s="2"/>
      <c r="G15" s="2"/>
      <c r="H15" s="2"/>
      <c r="I15" s="2"/>
      <c r="J15" s="2"/>
      <c r="K15" s="2"/>
      <c r="L15" s="2"/>
      <c r="M15" s="2"/>
      <c r="N15" s="2"/>
      <c r="O15" s="2"/>
      <c r="P15" s="2"/>
      <c r="Q15" s="2"/>
      <c r="R15" s="2"/>
      <c r="S15" s="2"/>
      <c r="T15" s="2"/>
      <c r="U15" s="2"/>
      <c r="V15" s="2"/>
      <c r="W15" s="2"/>
      <c r="X15" s="2"/>
      <c r="Y15" s="2"/>
    </row>
    <row r="16" spans="1:25" ht="15.75" hidden="1" x14ac:dyDescent="0.25">
      <c r="A16" s="3"/>
      <c r="B16" s="2" t="s">
        <v>19</v>
      </c>
      <c r="C16" s="2"/>
      <c r="D16" s="2"/>
      <c r="E16" s="2"/>
      <c r="F16" s="2"/>
      <c r="G16" s="2"/>
      <c r="H16" s="2"/>
      <c r="I16" s="2"/>
      <c r="J16" s="2"/>
      <c r="K16" s="2"/>
      <c r="L16" s="2"/>
      <c r="M16" s="2"/>
      <c r="N16" s="2"/>
      <c r="O16" s="2"/>
      <c r="P16" s="2"/>
      <c r="Q16" s="2"/>
      <c r="R16" s="2"/>
      <c r="S16" s="2"/>
      <c r="T16" s="2"/>
      <c r="U16" s="2"/>
      <c r="V16" s="2"/>
      <c r="W16" s="2"/>
      <c r="X16" s="2"/>
      <c r="Y16" s="2"/>
    </row>
    <row r="17" spans="1:25" ht="15.75" hidden="1" x14ac:dyDescent="0.25">
      <c r="A17" s="3"/>
      <c r="B17" s="2"/>
      <c r="C17" s="2"/>
      <c r="D17" s="2"/>
      <c r="E17" s="2"/>
      <c r="F17" s="2"/>
      <c r="G17" s="2"/>
      <c r="H17" s="2"/>
      <c r="I17" s="2"/>
      <c r="J17" s="2"/>
      <c r="K17" s="2"/>
      <c r="L17" s="2"/>
      <c r="M17" s="2"/>
      <c r="N17" s="2"/>
      <c r="O17" s="2"/>
      <c r="P17" s="2"/>
      <c r="Q17" s="2"/>
      <c r="R17" s="2"/>
      <c r="S17" s="2"/>
      <c r="T17" s="2"/>
      <c r="U17" s="2"/>
      <c r="V17" s="2"/>
      <c r="W17" s="2"/>
      <c r="X17" s="2"/>
      <c r="Y17" s="2"/>
    </row>
    <row r="18" spans="1:25" s="18" customFormat="1" ht="15.6" x14ac:dyDescent="0.3">
      <c r="A18" s="8"/>
      <c r="B18" s="6" t="s">
        <v>20</v>
      </c>
      <c r="C18" s="6"/>
      <c r="D18" s="6"/>
      <c r="E18" s="6"/>
      <c r="F18" s="6"/>
      <c r="G18" s="6"/>
      <c r="H18" s="6"/>
      <c r="I18" s="19"/>
      <c r="J18" s="6"/>
      <c r="K18" s="6"/>
      <c r="L18" s="6"/>
      <c r="M18" s="6"/>
      <c r="N18" s="6"/>
      <c r="O18" s="17"/>
      <c r="P18" s="6"/>
      <c r="Q18" s="6"/>
      <c r="R18" s="6"/>
      <c r="S18" s="6"/>
      <c r="T18" s="6"/>
      <c r="U18" s="6"/>
      <c r="V18" s="6"/>
      <c r="W18" s="6"/>
      <c r="X18" s="17">
        <f>SUM(X10:X12)</f>
        <v>3909640117.5</v>
      </c>
      <c r="Y18" s="6"/>
    </row>
    <row r="20" spans="1:25" ht="18.75" x14ac:dyDescent="0.3">
      <c r="B20" s="32"/>
      <c r="C20" s="32"/>
      <c r="D20" s="32"/>
      <c r="E20" s="32"/>
      <c r="F20" s="32"/>
      <c r="G20" s="32"/>
      <c r="H20" s="32"/>
      <c r="I20" s="32"/>
      <c r="J20" s="32"/>
      <c r="K20" s="32"/>
      <c r="L20" s="32"/>
      <c r="M20" s="32"/>
      <c r="N20" s="32"/>
      <c r="O20" s="32"/>
      <c r="P20" s="32"/>
      <c r="Q20" s="32"/>
      <c r="R20" s="32"/>
      <c r="S20" s="32"/>
      <c r="T20" s="32"/>
      <c r="U20" s="32"/>
      <c r="V20" s="32"/>
      <c r="W20" s="32"/>
      <c r="X20" s="32"/>
    </row>
    <row r="21" spans="1:25" ht="18.75" x14ac:dyDescent="0.3">
      <c r="B21" s="20"/>
      <c r="C21" s="20"/>
      <c r="D21" s="20"/>
      <c r="E21" s="20"/>
      <c r="F21" s="20"/>
      <c r="G21" s="20"/>
      <c r="H21" s="20"/>
      <c r="I21" s="20"/>
      <c r="J21" s="20"/>
      <c r="K21" s="20"/>
      <c r="L21" s="20"/>
      <c r="M21" s="20"/>
      <c r="N21" s="20"/>
      <c r="O21" s="20"/>
      <c r="P21" s="20"/>
      <c r="Q21" s="20"/>
      <c r="R21" s="20"/>
      <c r="S21" s="20"/>
      <c r="T21" s="20"/>
      <c r="U21" s="20"/>
      <c r="V21" s="20"/>
      <c r="W21" s="20"/>
      <c r="X21" s="20"/>
    </row>
    <row r="22" spans="1:25" s="22" customFormat="1" ht="16.5" x14ac:dyDescent="0.25">
      <c r="C22" s="25"/>
      <c r="D22" s="25"/>
      <c r="E22" s="26"/>
      <c r="U22" s="25"/>
      <c r="V22" s="25"/>
      <c r="W22" s="25"/>
      <c r="X22" s="25"/>
    </row>
    <row r="23" spans="1:25" s="22" customFormat="1" ht="16.5" x14ac:dyDescent="0.25">
      <c r="C23" s="24"/>
      <c r="D23" s="24"/>
      <c r="E23" s="26"/>
      <c r="T23" s="25"/>
      <c r="U23" s="28"/>
      <c r="V23" s="28"/>
      <c r="W23" s="28"/>
      <c r="X23" s="28"/>
    </row>
    <row r="24" spans="1:25" s="22" customFormat="1" ht="16.5" x14ac:dyDescent="0.25">
      <c r="C24" s="24"/>
      <c r="D24" s="24"/>
      <c r="E24" s="26"/>
      <c r="T24" s="23"/>
      <c r="U24" s="23"/>
      <c r="V24" s="23"/>
      <c r="W24" s="23"/>
      <c r="X24" s="23"/>
    </row>
    <row r="25" spans="1:25" s="22" customFormat="1" ht="16.5" x14ac:dyDescent="0.25">
      <c r="E25" s="27"/>
      <c r="T25" s="23"/>
      <c r="U25" s="23"/>
      <c r="V25" s="23"/>
      <c r="W25" s="23"/>
      <c r="X25" s="23"/>
    </row>
    <row r="26" spans="1:25" s="22" customFormat="1" ht="16.5" x14ac:dyDescent="0.25">
      <c r="E26" s="27"/>
      <c r="T26" s="23"/>
      <c r="U26" s="23"/>
      <c r="V26" s="23"/>
      <c r="W26" s="23"/>
      <c r="X26" s="23"/>
    </row>
    <row r="27" spans="1:25" s="22" customFormat="1" ht="16.5" x14ac:dyDescent="0.25">
      <c r="E27" s="27"/>
      <c r="T27" s="23"/>
      <c r="U27" s="23"/>
      <c r="V27" s="23"/>
      <c r="W27" s="23"/>
      <c r="X27" s="23"/>
    </row>
    <row r="28" spans="1:25" s="22" customFormat="1" ht="16.5" x14ac:dyDescent="0.25">
      <c r="E28" s="27"/>
      <c r="T28" s="23"/>
      <c r="U28" s="23"/>
      <c r="V28" s="23"/>
      <c r="W28" s="23"/>
      <c r="X28" s="23"/>
    </row>
    <row r="29" spans="1:25" s="22" customFormat="1" ht="16.5" x14ac:dyDescent="0.25">
      <c r="E29" s="27"/>
      <c r="T29" s="23"/>
      <c r="U29" s="23"/>
      <c r="V29" s="23"/>
      <c r="W29" s="23"/>
      <c r="X29" s="23"/>
    </row>
    <row r="30" spans="1:25" s="22" customFormat="1" ht="12" customHeight="1" x14ac:dyDescent="0.25">
      <c r="E30" s="27"/>
      <c r="T30" s="23"/>
      <c r="U30" s="23"/>
      <c r="V30" s="23"/>
      <c r="W30" s="23"/>
      <c r="X30" s="23"/>
    </row>
    <row r="31" spans="1:25" s="22" customFormat="1" ht="16.5" x14ac:dyDescent="0.25">
      <c r="C31" s="24"/>
      <c r="D31" s="24"/>
      <c r="E31" s="26"/>
      <c r="T31" s="25"/>
      <c r="U31" s="25"/>
      <c r="V31" s="25"/>
      <c r="W31" s="25"/>
      <c r="X31" s="25"/>
    </row>
  </sheetData>
  <mergeCells count="19">
    <mergeCell ref="B1:E1"/>
    <mergeCell ref="B2:E2"/>
    <mergeCell ref="V6:W6"/>
    <mergeCell ref="C6:D6"/>
    <mergeCell ref="O6:O7"/>
    <mergeCell ref="P6:S6"/>
    <mergeCell ref="A4:Y4"/>
    <mergeCell ref="J1:P1"/>
    <mergeCell ref="J2:P2"/>
    <mergeCell ref="A6:A7"/>
    <mergeCell ref="B6:B7"/>
    <mergeCell ref="E6:E7"/>
    <mergeCell ref="F6:F7"/>
    <mergeCell ref="B20:X20"/>
    <mergeCell ref="T6:T7"/>
    <mergeCell ref="U6:U7"/>
    <mergeCell ref="X6:X7"/>
    <mergeCell ref="Y6:Y7"/>
    <mergeCell ref="G6:N6"/>
  </mergeCells>
  <pageMargins left="0.1" right="0.08" top="0.75" bottom="0.75" header="0.3" footer="0.3"/>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2025-03-03T23:42:14Z</cp:lastPrinted>
  <dcterms:created xsi:type="dcterms:W3CDTF">2025-01-10T07:39:37Z</dcterms:created>
  <dcterms:modified xsi:type="dcterms:W3CDTF">2025-03-06T01:13:59Z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49641dadf0ae49e6b35b4e2fa03f42fc.psdsxs" Id="R77f3e02849d74fcc" /></Relationships>
</file>