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b598b3ceb12b43f3" /></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600" yWindow="-216" windowWidth="11868" windowHeight="9768"/>
  </bookViews>
  <sheets>
    <sheet name="UBT" sheetId="2" r:id="rId1"/>
  </sheet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 l="1"/>
  <c r="N13" i="2"/>
  <c r="N12" i="2"/>
</calcChain>
</file>

<file path=xl/sharedStrings.xml><?xml version="1.0" encoding="utf-8"?>
<sst xmlns="http://schemas.openxmlformats.org/spreadsheetml/2006/main" count="76" uniqueCount="68">
  <si>
    <t>TT</t>
  </si>
  <si>
    <t>Họ và tên</t>
  </si>
  <si>
    <t>Tuổi khi giải quyết chính sách</t>
  </si>
  <si>
    <t>Được hưởng chính sách</t>
  </si>
  <si>
    <t>Nghỉ thôi việc</t>
  </si>
  <si>
    <t>Lý do thực hiện chính sách</t>
  </si>
  <si>
    <t>CỘNG HÒA XÃ HỘI CHỦ NGHĨA VIỆT NAM</t>
  </si>
  <si>
    <t>Độc lập - Tự do - Hạnh phúc</t>
  </si>
  <si>
    <t>Nam</t>
  </si>
  <si>
    <t>Nữ</t>
  </si>
  <si>
    <t>Trình độ đào tạo</t>
  </si>
  <si>
    <t>Hệ số lương</t>
  </si>
  <si>
    <t>TỔ CHỨC HÀNH CHÍNH</t>
  </si>
  <si>
    <t>TỔNG CỘNG</t>
  </si>
  <si>
    <t>PC chức vụ (nếu có)</t>
  </si>
  <si>
    <t>PC thâm niên nghề (nếu có)</t>
  </si>
  <si>
    <t>PC thâm niên vượt khung (nếu có)</t>
  </si>
  <si>
    <t xml:space="preserve">Hệ số và Mức phụ cấp hiện hưởng của tháng liền kề trước khi nghỉ việc </t>
  </si>
  <si>
    <t>Tiền lương hiện hưởng của tháng liền kề trước khi nghỉ việc 
(1000 đồng)</t>
  </si>
  <si>
    <t>BHXH
(năm)</t>
  </si>
  <si>
    <t>BHXH
(tháng)</t>
  </si>
  <si>
    <t>Thời gian công tác đóng BHXH theo sổ BHXH</t>
  </si>
  <si>
    <t>Thời điểm nghỉ việc</t>
  </si>
  <si>
    <t>PC ưu đãi theo nghề (nếu có)</t>
  </si>
  <si>
    <t>PC trách nhiệm theo nghề (nếu có)</t>
  </si>
  <si>
    <t>PC công vụ (nếu có)</t>
  </si>
  <si>
    <t>Lê Danh Dự</t>
  </si>
  <si>
    <t>Cử nhân</t>
  </si>
  <si>
    <t>06</t>
  </si>
  <si>
    <t>Lâm Thành Hảo</t>
  </si>
  <si>
    <t>ThS
 QLKT</t>
  </si>
  <si>
    <t>02</t>
  </si>
  <si>
    <t>Nguyễn Khắc Nhu</t>
  </si>
  <si>
    <t>CN
NSNN</t>
  </si>
  <si>
    <t>TỈNH VĨNH LONG</t>
  </si>
  <si>
    <t>ỦY BAN NHÂN DÂN</t>
  </si>
  <si>
    <t>ĐVT: nghìn đồng</t>
  </si>
  <si>
    <t>Ngày, tháng, 
năm sinh</t>
  </si>
  <si>
    <t>1.884.826.125</t>
  </si>
  <si>
    <t>146.191.500</t>
  </si>
  <si>
    <t>1.479.718.598</t>
  </si>
  <si>
    <t>Sắp xếp tổ chức bộ máy,
 hợp nhất Sở Tài chính và Sở Kế hoạch và Đầu tư thành Sở Tài chính, cá nhân có đơn xin tự nguyện nghỉ hưu trước tuổi hưởng chính sách nghỉ hưu trước tuổi theo Nghị định số 178/2024/NĐ-CP được Ban Thường vụ Tỉnh ủy chấp thuận</t>
  </si>
  <si>
    <t>Phó Giám đốc
 Sở Kế hoạch và Đầu tư</t>
  </si>
  <si>
    <t>Sắp xếp tổ chức bộ máy,
 hợp nhất Sở Giao thông vận tải và Sở Xây dựng thành Sở Xây dựng, cá nhân có đơn xin tự nguyện nghỉ hưu trước tuổi hưởng chính sách nghỉ hưu trước tuổi theo Nghị định số 178/2024/NĐ-CP được Ban Thường vụ Tỉnh ủy chấp thuận</t>
  </si>
  <si>
    <t>Sắp xếp tổ chức bộ máy,
 hợp nhất Sở Nội vụ và Sở Lao động - Thương binh và Xã hội thành Sở Nội vụ, cá nhân có đơn xin tự nguyện nghỉ hưu trước tuổi hưởng chính sách nghỉ hưu trước tuổi theo Nghị định số 178/2024/NĐ-CP được Ban Thường vụ Tỉnh ủy chấp thuận</t>
  </si>
  <si>
    <t>Phó Giám đốc
 Sở Nội vụ</t>
  </si>
  <si>
    <t>Phó Giám đốc
 Sở Giao thông vận tải</t>
  </si>
  <si>
    <t>NGÀY 31/12/2024 CỦA CHÍNH PHỦ NĂM 2025</t>
  </si>
  <si>
    <t>Lê Thanh Tâm</t>
  </si>
  <si>
    <t>Cử nhân
 Luật</t>
  </si>
  <si>
    <t>Nguyễn Văn Hồng Quân</t>
  </si>
  <si>
    <t>ThS
 Luật</t>
  </si>
  <si>
    <t>1.034.528.625</t>
  </si>
  <si>
    <t>2.150.840.250</t>
  </si>
  <si>
    <t>Nguyễn Văn Liêm</t>
  </si>
  <si>
    <t>04</t>
  </si>
  <si>
    <t>8.712.249.098</t>
  </si>
  <si>
    <t>Sắp xếp tổ chức bộ máy,
 hợp nhất Sở Nông nghiệp và Phát triển nông thôn và Sở Tài nguyên và Môi trường thành Sở Nông nghiệp và Môi trường, cá nhân có đơn xin tự nguyện nghỉ hưu trước tuổi hưởng chính sách nghỉ hưu trước tuổi theo Nghị định số 178/2024/NĐ-CP được Ban Thường vụ Tỉnh ủy chấp thuận</t>
  </si>
  <si>
    <t>Sắp xếp tổ chức bộ máy,
 hợp nhất Sở Nội vụ và Sở Lao động - Thươn binh và Xã hội thành Sở Nội vụ, cá nhân có đơn xin tự nguyện nghỉ hưu trước tuổi hưởng chính sách nghỉ hưu trước tuổi theo Nghị định số 178/2024/NĐ-CP được Ban Thường vụ Tỉnh ủy chấp thuận</t>
  </si>
  <si>
    <t xml:space="preserve">ThS
 Khoa học nông nghiệp
</t>
  </si>
  <si>
    <t>Phó Giám đốc
 (Phụ trách) Sở NN&amp;PTNT</t>
  </si>
  <si>
    <t>Phó Giám đốc Sở Nội vụ</t>
  </si>
  <si>
    <t xml:space="preserve">Tổng kinh phí để thực hiện chế độ
</t>
  </si>
  <si>
    <t>X</t>
  </si>
  <si>
    <t>Chức vụ, chức danh chuyên môn đang đảm nhiệm/Đơn vị công tác</t>
  </si>
  <si>
    <t>Nghỉ hưu 
trước tuổi</t>
  </si>
  <si>
    <t xml:space="preserve">DANH SÁCH KINH PHÍ THỰC HIỆN CHÍNH SÁCH, CHẾ ĐỘ THEO NGHỊ ĐỊNH SỐ 178/2024/NĐ-CP </t>
  </si>
  <si>
    <t>(Kèm theo Quyết định số 431/QĐ-UBND ngày 14/3/2025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</si>
</sst>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dd\/mm\/yyyy"/>
    <numFmt numFmtId="165" formatCode="#,##0.0"/>
    <numFmt numFmtId="166" formatCode="_(* #,##0_);_(* \(#,##0\);_(* &quot;-&quot;??_);_(@_)"/>
  </numFmts>
  <fonts count="13" x14ac:knownFonts="1">
    <font>
      <sz val="11"/>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4"/>
      <name val="Times New Roman"/>
      <family val="1"/>
    </font>
    <font>
      <sz val="12"/>
      <name val="Times New Roman"/>
      <family val="1"/>
    </font>
    <font>
      <sz val="12"/>
      <color theme="1"/>
      <name val="Calibri"/>
      <family val="2"/>
      <scheme val="minor"/>
    </font>
    <font>
      <sz val="14"/>
      <color theme="1"/>
      <name val="Times New Roman"/>
      <family val="1"/>
    </font>
    <font>
      <b/>
      <sz val="14"/>
      <color theme="1"/>
      <name val="Times New Roman"/>
      <family val="1"/>
    </font>
    <font>
      <sz val="16"/>
      <color theme="1"/>
      <name val="Calibri"/>
      <family val="2"/>
      <scheme val="minor"/>
    </font>
    <font>
      <i/>
      <sz val="14"/>
      <color theme="1"/>
      <name val="Times New Roman"/>
      <family val="1"/>
    </font>
    <font>
      <sz val="11"/>
      <color theme="1"/>
      <name val="Calibri"/>
      <family val="2"/>
      <scheme val="minor"/>
    </font>
    <font>
      <b/>
      <sz val="12"/>
      <name val="Times New Roman"/>
      <family val="1"/>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1" fillId="0" borderId="0" applyFont="0" applyFill="0" applyBorder="0" applyAlignment="0" applyProtection="0"/>
  </cellStyleXfs>
  <cellXfs count="90">
    <xf numFmtId="0" fontId="0" fillId="0" borderId="0" xfId="0"/>
    <xf numFmtId="0" fontId="1" fillId="0" borderId="0" xfId="0" applyFont="1" applyBorder="1"/>
    <xf numFmtId="0" fontId="1" fillId="0" borderId="1" xfId="0" applyFont="1" applyBorder="1"/>
    <xf numFmtId="0" fontId="1" fillId="0" borderId="1" xfId="0" applyFont="1" applyBorder="1" applyAlignment="1">
      <alignment horizontal="center"/>
    </xf>
    <xf numFmtId="0" fontId="2" fillId="0" borderId="1" xfId="0" applyFont="1" applyBorder="1"/>
    <xf numFmtId="0" fontId="1" fillId="0" borderId="0" xfId="0" applyFont="1" applyBorder="1" applyAlignment="1">
      <alignment horizontal="center"/>
    </xf>
    <xf numFmtId="0" fontId="4" fillId="0" borderId="1" xfId="0" applyFont="1" applyBorder="1" applyAlignment="1">
      <alignment horizontal="left" vertical="center"/>
    </xf>
    <xf numFmtId="0" fontId="6" fillId="0" borderId="0" xfId="0" applyFont="1"/>
    <xf numFmtId="0" fontId="1" fillId="0" borderId="1" xfId="0" applyFont="1" applyBorder="1" applyAlignment="1">
      <alignment vertical="center"/>
    </xf>
    <xf numFmtId="0" fontId="1" fillId="0" borderId="1" xfId="0" applyFont="1" applyBorder="1" applyAlignment="1">
      <alignment horizontal="center" vertical="center" wrapText="1"/>
    </xf>
    <xf numFmtId="0" fontId="6" fillId="0" borderId="0" xfId="0" applyFont="1" applyAlignment="1">
      <alignment vertical="center"/>
    </xf>
    <xf numFmtId="0" fontId="1" fillId="0" borderId="1" xfId="0" applyFont="1" applyBorder="1" applyAlignment="1">
      <alignment horizontal="center" vertical="center"/>
    </xf>
    <xf numFmtId="0" fontId="0" fillId="0" borderId="0" xfId="0" applyAlignment="1">
      <alignment horizontal="center"/>
    </xf>
    <xf numFmtId="0" fontId="1" fillId="0" borderId="1" xfId="0" quotePrefix="1" applyFont="1" applyBorder="1" applyAlignment="1">
      <alignment horizontal="center" vertical="center"/>
    </xf>
    <xf numFmtId="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9" fillId="0" borderId="0" xfId="0" applyFont="1"/>
    <xf numFmtId="0" fontId="3" fillId="0" borderId="3" xfId="0" applyFont="1" applyBorder="1" applyAlignment="1">
      <alignment horizontal="center"/>
    </xf>
    <xf numFmtId="0" fontId="2" fillId="0" borderId="13" xfId="0" applyFont="1" applyBorder="1" applyAlignment="1">
      <alignment horizontal="center" vertical="center"/>
    </xf>
    <xf numFmtId="0" fontId="2" fillId="0" borderId="13" xfId="0" applyFont="1" applyBorder="1" applyAlignment="1">
      <alignment horizontal="center" vertical="center" wrapText="1"/>
    </xf>
    <xf numFmtId="0" fontId="3" fillId="0" borderId="15" xfId="0" applyFont="1" applyBorder="1" applyAlignment="1">
      <alignment horizontal="center"/>
    </xf>
    <xf numFmtId="0" fontId="3" fillId="0" borderId="16" xfId="0" applyFont="1" applyBorder="1" applyAlignment="1">
      <alignment horizontal="center"/>
    </xf>
    <xf numFmtId="0" fontId="2" fillId="0" borderId="17" xfId="0" applyFont="1" applyBorder="1" applyAlignment="1">
      <alignment horizontal="center"/>
    </xf>
    <xf numFmtId="0" fontId="1" fillId="0" borderId="18" xfId="0" applyFont="1" applyBorder="1" applyAlignment="1">
      <alignment horizontal="center"/>
    </xf>
    <xf numFmtId="0" fontId="1" fillId="0" borderId="17" xfId="0" applyFont="1" applyBorder="1" applyAlignment="1">
      <alignment horizontal="center" vertical="center"/>
    </xf>
    <xf numFmtId="0" fontId="1" fillId="0" borderId="18" xfId="0" applyFont="1" applyBorder="1" applyAlignment="1">
      <alignment horizontal="center" vertical="center" wrapText="1"/>
    </xf>
    <xf numFmtId="0" fontId="5" fillId="0" borderId="17" xfId="0" applyFont="1" applyBorder="1" applyAlignment="1">
      <alignment horizontal="center" vertical="center"/>
    </xf>
    <xf numFmtId="0" fontId="1" fillId="0" borderId="19" xfId="0" applyFont="1" applyBorder="1" applyAlignment="1">
      <alignment horizontal="center" vertical="center"/>
    </xf>
    <xf numFmtId="0" fontId="4" fillId="0" borderId="2" xfId="0" applyFont="1" applyBorder="1" applyAlignment="1">
      <alignment horizontal="left" vertical="center"/>
    </xf>
    <xf numFmtId="0" fontId="1" fillId="0" borderId="2" xfId="0" applyFont="1" applyBorder="1" applyAlignment="1">
      <alignment vertical="center"/>
    </xf>
    <xf numFmtId="0" fontId="7" fillId="0" borderId="2" xfId="0" applyFont="1" applyFill="1" applyBorder="1" applyAlignment="1">
      <alignment horizontal="center" vertical="center"/>
    </xf>
    <xf numFmtId="0" fontId="1" fillId="0" borderId="2" xfId="0" applyFont="1" applyBorder="1" applyAlignment="1">
      <alignment horizontal="center" vertical="center"/>
    </xf>
    <xf numFmtId="4" fontId="1" fillId="0" borderId="2" xfId="0" applyNumberFormat="1" applyFont="1" applyBorder="1" applyAlignment="1">
      <alignment horizontal="center" vertical="center"/>
    </xf>
    <xf numFmtId="0" fontId="1" fillId="0" borderId="20" xfId="0" applyFont="1" applyBorder="1" applyAlignment="1">
      <alignment horizontal="center" vertical="center" wrapText="1"/>
    </xf>
    <xf numFmtId="0" fontId="7" fillId="0" borderId="0" xfId="0" applyFont="1" applyBorder="1" applyAlignment="1">
      <alignment horizontal="center"/>
    </xf>
    <xf numFmtId="0" fontId="7" fillId="0" borderId="0" xfId="0" applyFont="1" applyBorder="1"/>
    <xf numFmtId="164" fontId="4" fillId="0" borderId="1" xfId="0" quotePrefix="1" applyNumberFormat="1" applyFont="1" applyBorder="1" applyAlignment="1">
      <alignment horizontal="center" vertical="center"/>
    </xf>
    <xf numFmtId="164" fontId="4" fillId="0" borderId="2" xfId="0" quotePrefix="1" applyNumberFormat="1" applyFont="1" applyBorder="1" applyAlignment="1">
      <alignment horizontal="center" vertical="center"/>
    </xf>
    <xf numFmtId="0" fontId="5" fillId="0" borderId="22" xfId="0" applyFont="1" applyBorder="1" applyAlignment="1">
      <alignment horizontal="center" vertical="center"/>
    </xf>
    <xf numFmtId="0" fontId="4" fillId="0" borderId="13" xfId="0" applyFont="1" applyBorder="1" applyAlignment="1">
      <alignment horizontal="left" vertical="center"/>
    </xf>
    <xf numFmtId="0" fontId="1" fillId="0" borderId="13" xfId="0" applyFont="1" applyBorder="1" applyAlignment="1">
      <alignment horizontal="center" vertical="center" wrapText="1"/>
    </xf>
    <xf numFmtId="0" fontId="1" fillId="0" borderId="13" xfId="0" applyFont="1" applyFill="1" applyBorder="1" applyAlignment="1">
      <alignment horizontal="center" vertical="center"/>
    </xf>
    <xf numFmtId="0" fontId="1" fillId="0" borderId="13" xfId="0" applyFont="1" applyBorder="1" applyAlignment="1">
      <alignment horizontal="center" vertical="center"/>
    </xf>
    <xf numFmtId="0" fontId="1" fillId="0" borderId="23" xfId="0" applyFont="1" applyBorder="1" applyAlignment="1">
      <alignment horizontal="center" vertical="center" wrapText="1"/>
    </xf>
    <xf numFmtId="0" fontId="1" fillId="0" borderId="15" xfId="0" applyFont="1" applyBorder="1" applyAlignment="1">
      <alignment horizontal="center" vertical="center"/>
    </xf>
    <xf numFmtId="0" fontId="4" fillId="0" borderId="3" xfId="0" applyFont="1" applyBorder="1" applyAlignment="1">
      <alignment horizontal="left" vertical="center"/>
    </xf>
    <xf numFmtId="0" fontId="1" fillId="0" borderId="3" xfId="0" applyFont="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Border="1" applyAlignment="1">
      <alignment horizontal="center" vertical="center"/>
    </xf>
    <xf numFmtId="0" fontId="5" fillId="0" borderId="3" xfId="0" applyFont="1" applyBorder="1" applyAlignment="1">
      <alignment horizontal="center" vertical="center" wrapText="1"/>
    </xf>
    <xf numFmtId="3" fontId="5" fillId="0" borderId="3" xfId="1" applyNumberFormat="1" applyFont="1" applyFill="1" applyBorder="1" applyAlignment="1">
      <alignment horizontal="center" vertical="center"/>
    </xf>
    <xf numFmtId="0" fontId="5" fillId="0" borderId="3" xfId="0" quotePrefix="1" applyFont="1" applyBorder="1" applyAlignment="1">
      <alignment horizontal="center" vertical="center" wrapText="1"/>
    </xf>
    <xf numFmtId="0" fontId="1" fillId="0" borderId="16" xfId="0" applyFont="1" applyBorder="1" applyAlignment="1">
      <alignment horizontal="center" vertical="center" wrapText="1"/>
    </xf>
    <xf numFmtId="0" fontId="5" fillId="0" borderId="13" xfId="0" applyFont="1" applyBorder="1" applyAlignment="1">
      <alignment horizontal="center" vertical="center" wrapText="1"/>
    </xf>
    <xf numFmtId="3" fontId="5" fillId="0" borderId="13" xfId="0" applyNumberFormat="1" applyFont="1" applyBorder="1" applyAlignment="1">
      <alignment horizontal="center" vertical="center" wrapText="1"/>
    </xf>
    <xf numFmtId="0" fontId="1" fillId="0" borderId="11" xfId="0" applyFont="1" applyBorder="1" applyAlignment="1">
      <alignment horizontal="center"/>
    </xf>
    <xf numFmtId="0" fontId="8" fillId="0" borderId="12" xfId="0" applyFont="1" applyBorder="1"/>
    <xf numFmtId="0" fontId="1" fillId="0" borderId="12" xfId="0" applyFont="1" applyBorder="1"/>
    <xf numFmtId="0" fontId="1" fillId="0" borderId="12" xfId="0" applyFont="1" applyBorder="1" applyAlignment="1">
      <alignment horizontal="center"/>
    </xf>
    <xf numFmtId="0" fontId="1" fillId="0" borderId="14" xfId="0" applyFont="1" applyBorder="1" applyAlignment="1">
      <alignment horizontal="center"/>
    </xf>
    <xf numFmtId="0" fontId="1" fillId="0" borderId="1" xfId="0" quotePrefix="1" applyNumberFormat="1" applyFont="1" applyBorder="1" applyAlignment="1">
      <alignment horizontal="right" vertical="center"/>
    </xf>
    <xf numFmtId="0" fontId="1" fillId="0" borderId="2" xfId="0" quotePrefix="1" applyNumberFormat="1" applyFont="1" applyBorder="1" applyAlignment="1">
      <alignment horizontal="right" vertical="center"/>
    </xf>
    <xf numFmtId="166" fontId="5" fillId="0" borderId="3" xfId="0" quotePrefix="1" applyNumberFormat="1" applyFont="1" applyFill="1" applyBorder="1" applyAlignment="1">
      <alignment horizontal="right" vertical="center" wrapText="1"/>
    </xf>
    <xf numFmtId="166" fontId="5" fillId="0" borderId="13" xfId="0" quotePrefix="1" applyNumberFormat="1" applyFont="1" applyFill="1" applyBorder="1" applyAlignment="1">
      <alignment horizontal="right" vertical="center" wrapText="1"/>
    </xf>
    <xf numFmtId="164" fontId="5" fillId="0" borderId="13" xfId="0" quotePrefix="1" applyNumberFormat="1" applyFont="1" applyBorder="1" applyAlignment="1">
      <alignment horizontal="center" vertical="center"/>
    </xf>
    <xf numFmtId="164" fontId="5" fillId="0" borderId="3" xfId="0" quotePrefix="1" applyNumberFormat="1" applyFont="1" applyBorder="1" applyAlignment="1">
      <alignment horizontal="center" vertical="center"/>
    </xf>
    <xf numFmtId="14" fontId="5" fillId="0" borderId="1" xfId="0" quotePrefix="1" applyNumberFormat="1"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Fill="1" applyBorder="1" applyAlignment="1">
      <alignment horizontal="center" vertical="center"/>
    </xf>
    <xf numFmtId="3" fontId="5"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xf>
    <xf numFmtId="0" fontId="12" fillId="0" borderId="1" xfId="0" applyFont="1" applyBorder="1" applyAlignment="1">
      <alignment horizontal="center" vertical="center" wrapText="1"/>
    </xf>
    <xf numFmtId="166" fontId="5" fillId="0" borderId="1" xfId="0" applyNumberFormat="1" applyFont="1" applyFill="1" applyBorder="1" applyAlignment="1">
      <alignment horizontal="center" vertical="center" wrapText="1"/>
    </xf>
    <xf numFmtId="0" fontId="0" fillId="0" borderId="0" xfId="0" quotePrefix="1" applyAlignment="1">
      <alignment horizontal="center"/>
    </xf>
    <xf numFmtId="165" fontId="2" fillId="0" borderId="12" xfId="0" quotePrefix="1" applyNumberFormat="1" applyFont="1" applyFill="1" applyBorder="1" applyAlignment="1">
      <alignment horizontal="center"/>
    </xf>
    <xf numFmtId="0" fontId="8" fillId="0" borderId="0" xfId="0" applyFont="1" applyBorder="1" applyAlignment="1">
      <alignment horizont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0" xfId="0" applyFont="1" applyBorder="1" applyAlignment="1">
      <alignment horizontal="center"/>
    </xf>
    <xf numFmtId="0" fontId="3" fillId="0" borderId="21" xfId="0" applyFont="1" applyBorder="1" applyAlignment="1">
      <alignment horizontal="right"/>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899601</xdr:colOff>
      <xdr:row>2</xdr:row>
      <xdr:rowOff>0</xdr:rowOff>
    </xdr:from>
    <xdr:to>
      <xdr:col>1</xdr:col>
      <xdr:colOff>1573136</xdr:colOff>
      <xdr:row>2</xdr:row>
      <xdr:rowOff>0</xdr:rowOff>
    </xdr:to>
    <xdr:cxnSp macro="">
      <xdr:nvCxnSpPr>
        <xdr:cNvPr id="2" name="Straight Connector 1">
          <a:extLst>
            <a:ext uri="{FF2B5EF4-FFF2-40B4-BE49-F238E27FC236}">
              <a16:creationId xmlns:a16="http://schemas.microsoft.com/office/drawing/2014/main" xmlns="" id="{0E8150C7-8934-4C51-97A0-43715EF4D3FA}"/>
            </a:ext>
          </a:extLst>
        </xdr:cNvPr>
        <xdr:cNvCxnSpPr/>
      </xdr:nvCxnSpPr>
      <xdr:spPr>
        <a:xfrm>
          <a:off x="1223451" y="609600"/>
          <a:ext cx="67353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533400</xdr:colOff>
      <xdr:row>2</xdr:row>
      <xdr:rowOff>14287</xdr:rowOff>
    </xdr:from>
    <xdr:to>
      <xdr:col>13</xdr:col>
      <xdr:colOff>895350</xdr:colOff>
      <xdr:row>2</xdr:row>
      <xdr:rowOff>14287</xdr:rowOff>
    </xdr:to>
    <xdr:cxnSp macro="">
      <xdr:nvCxnSpPr>
        <xdr:cNvPr id="3" name="Straight Connector 2">
          <a:extLst>
            <a:ext uri="{FF2B5EF4-FFF2-40B4-BE49-F238E27FC236}">
              <a16:creationId xmlns:a16="http://schemas.microsoft.com/office/drawing/2014/main" xmlns="" id="{90436CFE-5E5B-48C4-9275-D6DCDDF3B22E}"/>
            </a:ext>
          </a:extLst>
        </xdr:cNvPr>
        <xdr:cNvCxnSpPr/>
      </xdr:nvCxnSpPr>
      <xdr:spPr>
        <a:xfrm>
          <a:off x="9715500" y="623887"/>
          <a:ext cx="204787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641200</xdr:colOff>
      <xdr:row>6</xdr:row>
      <xdr:rowOff>54428</xdr:rowOff>
    </xdr:from>
    <xdr:to>
      <xdr:col>14</xdr:col>
      <xdr:colOff>28575</xdr:colOff>
      <xdr:row>6</xdr:row>
      <xdr:rowOff>54428</xdr:rowOff>
    </xdr:to>
    <xdr:cxnSp macro="">
      <xdr:nvCxnSpPr>
        <xdr:cNvPr id="5" name="Straight Connector 4"/>
        <xdr:cNvCxnSpPr/>
      </xdr:nvCxnSpPr>
      <xdr:spPr>
        <a:xfrm>
          <a:off x="9147025" y="1883228"/>
          <a:ext cx="26354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1"/>
  <sheetViews>
    <sheetView tabSelected="1" topLeftCell="A13" zoomScale="60" zoomScaleNormal="60" workbookViewId="0">
      <selection activeCell="B6" sqref="B6:V6"/>
    </sheetView>
  </sheetViews>
  <sheetFormatPr defaultRowHeight="14.4" x14ac:dyDescent="0.3"/>
  <cols>
    <col min="1" max="1" width="4.88671875" customWidth="1"/>
    <col min="2" max="2" width="29.44140625" customWidth="1"/>
    <col min="3" max="3" width="15.6640625" customWidth="1"/>
    <col min="4" max="4" width="10.88671875" customWidth="1"/>
    <col min="5" max="5" width="10.44140625" style="12" customWidth="1"/>
    <col min="6" max="6" width="15.5546875" style="12" customWidth="1"/>
    <col min="7" max="7" width="8.33203125" style="12" customWidth="1"/>
    <col min="8" max="8" width="9" style="12" customWidth="1"/>
    <col min="9" max="9" width="14.109375" style="12" customWidth="1"/>
    <col min="10" max="10" width="9.33203125" style="12" customWidth="1"/>
    <col min="11" max="11" width="10.109375" style="12" customWidth="1"/>
    <col min="12" max="12" width="13.109375" style="12" customWidth="1"/>
    <col min="13" max="13" width="12.109375" style="12" customWidth="1"/>
    <col min="14" max="14" width="14.5546875" style="12" customWidth="1"/>
    <col min="15" max="15" width="10" style="12" customWidth="1"/>
    <col min="16" max="16" width="11" style="12" customWidth="1"/>
    <col min="17" max="17" width="11.44140625" style="12" customWidth="1"/>
    <col min="18" max="18" width="15.6640625" style="12" customWidth="1"/>
    <col min="19" max="19" width="16.88671875" style="12" customWidth="1"/>
    <col min="20" max="20" width="9.5546875" customWidth="1"/>
    <col min="21" max="21" width="19.5546875" style="12" customWidth="1"/>
    <col min="22" max="22" width="41.5546875" style="12" customWidth="1"/>
  </cols>
  <sheetData>
    <row r="1" spans="1:22" s="16" customFormat="1" ht="24" customHeight="1" x14ac:dyDescent="0.4">
      <c r="A1" s="75" t="s">
        <v>35</v>
      </c>
      <c r="B1" s="75"/>
      <c r="C1" s="75"/>
      <c r="D1" s="75" t="s">
        <v>6</v>
      </c>
      <c r="E1" s="75"/>
      <c r="F1" s="75"/>
      <c r="G1" s="75"/>
      <c r="H1" s="75"/>
      <c r="I1" s="75"/>
      <c r="J1" s="75"/>
      <c r="K1" s="75"/>
      <c r="L1" s="75"/>
      <c r="M1" s="75"/>
      <c r="N1" s="75"/>
      <c r="O1" s="75"/>
      <c r="P1" s="75"/>
      <c r="Q1" s="75"/>
      <c r="R1" s="75"/>
      <c r="S1" s="75"/>
      <c r="T1" s="75"/>
      <c r="U1" s="75"/>
      <c r="V1" s="34"/>
    </row>
    <row r="2" spans="1:22" s="16" customFormat="1" ht="24" customHeight="1" x14ac:dyDescent="0.4">
      <c r="A2" s="75" t="s">
        <v>34</v>
      </c>
      <c r="B2" s="75"/>
      <c r="C2" s="75"/>
      <c r="D2" s="75" t="s">
        <v>7</v>
      </c>
      <c r="E2" s="75"/>
      <c r="F2" s="75"/>
      <c r="G2" s="75"/>
      <c r="H2" s="75"/>
      <c r="I2" s="75"/>
      <c r="J2" s="75"/>
      <c r="K2" s="75"/>
      <c r="L2" s="75"/>
      <c r="M2" s="75"/>
      <c r="N2" s="75"/>
      <c r="O2" s="75"/>
      <c r="P2" s="75"/>
      <c r="Q2" s="75"/>
      <c r="R2" s="75"/>
      <c r="S2" s="75"/>
      <c r="T2" s="75"/>
      <c r="U2" s="75"/>
      <c r="V2" s="34"/>
    </row>
    <row r="3" spans="1:22" s="16" customFormat="1" ht="24" customHeight="1" x14ac:dyDescent="0.35">
      <c r="A3" s="35"/>
      <c r="B3" s="35"/>
      <c r="C3" s="35"/>
      <c r="D3" s="35"/>
      <c r="E3" s="34"/>
      <c r="F3" s="34"/>
      <c r="G3" s="34"/>
      <c r="H3" s="34"/>
      <c r="I3" s="34"/>
      <c r="J3" s="34"/>
      <c r="K3" s="34"/>
      <c r="L3" s="34"/>
      <c r="M3" s="34"/>
      <c r="N3" s="34"/>
      <c r="O3" s="34"/>
      <c r="P3" s="34"/>
      <c r="Q3" s="34"/>
      <c r="R3" s="34"/>
      <c r="S3" s="34"/>
      <c r="T3" s="35"/>
      <c r="U3" s="34"/>
      <c r="V3" s="34"/>
    </row>
    <row r="4" spans="1:22" s="16" customFormat="1" ht="24" customHeight="1" x14ac:dyDescent="0.4">
      <c r="A4" s="35"/>
      <c r="B4" s="75" t="s">
        <v>66</v>
      </c>
      <c r="C4" s="75"/>
      <c r="D4" s="75"/>
      <c r="E4" s="75"/>
      <c r="F4" s="75"/>
      <c r="G4" s="75"/>
      <c r="H4" s="75"/>
      <c r="I4" s="75"/>
      <c r="J4" s="75"/>
      <c r="K4" s="75"/>
      <c r="L4" s="75"/>
      <c r="M4" s="75"/>
      <c r="N4" s="75"/>
      <c r="O4" s="75"/>
      <c r="P4" s="75"/>
      <c r="Q4" s="75"/>
      <c r="R4" s="75"/>
      <c r="S4" s="75"/>
      <c r="T4" s="75"/>
      <c r="U4" s="75"/>
      <c r="V4" s="75"/>
    </row>
    <row r="5" spans="1:22" s="16" customFormat="1" ht="24" customHeight="1" x14ac:dyDescent="0.4">
      <c r="A5" s="35"/>
      <c r="B5" s="75" t="s">
        <v>47</v>
      </c>
      <c r="C5" s="75"/>
      <c r="D5" s="75"/>
      <c r="E5" s="75"/>
      <c r="F5" s="75"/>
      <c r="G5" s="75"/>
      <c r="H5" s="75"/>
      <c r="I5" s="75"/>
      <c r="J5" s="75"/>
      <c r="K5" s="75"/>
      <c r="L5" s="75"/>
      <c r="M5" s="75"/>
      <c r="N5" s="75"/>
      <c r="O5" s="75"/>
      <c r="P5" s="75"/>
      <c r="Q5" s="75"/>
      <c r="R5" s="75"/>
      <c r="S5" s="75"/>
      <c r="T5" s="75"/>
      <c r="U5" s="75"/>
      <c r="V5" s="75"/>
    </row>
    <row r="6" spans="1:22" s="16" customFormat="1" ht="24" customHeight="1" x14ac:dyDescent="0.4">
      <c r="A6" s="35"/>
      <c r="B6" s="78" t="s">
        <v>67</v>
      </c>
      <c r="C6" s="78"/>
      <c r="D6" s="78"/>
      <c r="E6" s="78"/>
      <c r="F6" s="78"/>
      <c r="G6" s="78"/>
      <c r="H6" s="78"/>
      <c r="I6" s="78"/>
      <c r="J6" s="78"/>
      <c r="K6" s="78"/>
      <c r="L6" s="78"/>
      <c r="M6" s="78"/>
      <c r="N6" s="78"/>
      <c r="O6" s="78"/>
      <c r="P6" s="78"/>
      <c r="Q6" s="78"/>
      <c r="R6" s="78"/>
      <c r="S6" s="78"/>
      <c r="T6" s="78"/>
      <c r="U6" s="78"/>
      <c r="V6" s="78"/>
    </row>
    <row r="7" spans="1:22" ht="16.2" thickBot="1" x14ac:dyDescent="0.35">
      <c r="A7" s="1"/>
      <c r="B7" s="1"/>
      <c r="C7" s="1"/>
      <c r="D7" s="1"/>
      <c r="E7" s="5"/>
      <c r="F7" s="5"/>
      <c r="G7" s="5"/>
      <c r="H7" s="5"/>
      <c r="I7" s="5"/>
      <c r="J7" s="5"/>
      <c r="K7" s="5"/>
      <c r="L7" s="5"/>
      <c r="M7" s="5"/>
      <c r="N7" s="5"/>
      <c r="O7" s="5"/>
      <c r="P7" s="5"/>
      <c r="Q7" s="5"/>
      <c r="R7" s="5"/>
      <c r="S7" s="5"/>
      <c r="T7" s="1"/>
      <c r="U7" s="79" t="s">
        <v>36</v>
      </c>
      <c r="V7" s="79"/>
    </row>
    <row r="8" spans="1:22" ht="67.5" customHeight="1" x14ac:dyDescent="0.3">
      <c r="A8" s="80" t="s">
        <v>0</v>
      </c>
      <c r="B8" s="82" t="s">
        <v>1</v>
      </c>
      <c r="C8" s="84" t="s">
        <v>37</v>
      </c>
      <c r="D8" s="84"/>
      <c r="E8" s="85" t="s">
        <v>10</v>
      </c>
      <c r="F8" s="85" t="s">
        <v>64</v>
      </c>
      <c r="G8" s="87" t="s">
        <v>17</v>
      </c>
      <c r="H8" s="88"/>
      <c r="I8" s="88"/>
      <c r="J8" s="88"/>
      <c r="K8" s="88"/>
      <c r="L8" s="88"/>
      <c r="M8" s="88"/>
      <c r="N8" s="85" t="s">
        <v>18</v>
      </c>
      <c r="O8" s="87" t="s">
        <v>21</v>
      </c>
      <c r="P8" s="88"/>
      <c r="Q8" s="85" t="s">
        <v>2</v>
      </c>
      <c r="R8" s="85" t="s">
        <v>22</v>
      </c>
      <c r="S8" s="87" t="s">
        <v>3</v>
      </c>
      <c r="T8" s="89"/>
      <c r="U8" s="85" t="s">
        <v>62</v>
      </c>
      <c r="V8" s="76" t="s">
        <v>5</v>
      </c>
    </row>
    <row r="9" spans="1:22" ht="117" customHeight="1" thickBot="1" x14ac:dyDescent="0.35">
      <c r="A9" s="81"/>
      <c r="B9" s="83"/>
      <c r="C9" s="18" t="s">
        <v>8</v>
      </c>
      <c r="D9" s="18" t="s">
        <v>9</v>
      </c>
      <c r="E9" s="86"/>
      <c r="F9" s="86"/>
      <c r="G9" s="19" t="s">
        <v>11</v>
      </c>
      <c r="H9" s="19" t="s">
        <v>14</v>
      </c>
      <c r="I9" s="19" t="s">
        <v>16</v>
      </c>
      <c r="J9" s="19" t="s">
        <v>15</v>
      </c>
      <c r="K9" s="19" t="s">
        <v>23</v>
      </c>
      <c r="L9" s="19" t="s">
        <v>24</v>
      </c>
      <c r="M9" s="19" t="s">
        <v>25</v>
      </c>
      <c r="N9" s="86"/>
      <c r="O9" s="19" t="s">
        <v>19</v>
      </c>
      <c r="P9" s="19" t="s">
        <v>20</v>
      </c>
      <c r="Q9" s="86"/>
      <c r="R9" s="86"/>
      <c r="S9" s="19" t="s">
        <v>65</v>
      </c>
      <c r="T9" s="19" t="s">
        <v>4</v>
      </c>
      <c r="U9" s="86"/>
      <c r="V9" s="77"/>
    </row>
    <row r="10" spans="1:22" ht="15.75" x14ac:dyDescent="0.25">
      <c r="A10" s="20">
        <v>1</v>
      </c>
      <c r="B10" s="17">
        <v>2</v>
      </c>
      <c r="C10" s="17">
        <v>3</v>
      </c>
      <c r="D10" s="17">
        <v>4</v>
      </c>
      <c r="E10" s="17">
        <v>5</v>
      </c>
      <c r="F10" s="17">
        <v>6</v>
      </c>
      <c r="G10" s="17">
        <v>7</v>
      </c>
      <c r="H10" s="17">
        <v>8</v>
      </c>
      <c r="I10" s="17">
        <v>9</v>
      </c>
      <c r="J10" s="17">
        <v>10</v>
      </c>
      <c r="K10" s="17">
        <v>11</v>
      </c>
      <c r="L10" s="17">
        <v>12</v>
      </c>
      <c r="M10" s="17">
        <v>13</v>
      </c>
      <c r="N10" s="17">
        <v>14</v>
      </c>
      <c r="O10" s="17">
        <v>15</v>
      </c>
      <c r="P10" s="17">
        <v>16</v>
      </c>
      <c r="Q10" s="17">
        <v>17</v>
      </c>
      <c r="R10" s="17">
        <v>18</v>
      </c>
      <c r="S10" s="17">
        <v>19</v>
      </c>
      <c r="T10" s="17">
        <v>20</v>
      </c>
      <c r="U10" s="17">
        <v>21</v>
      </c>
      <c r="V10" s="21">
        <v>22</v>
      </c>
    </row>
    <row r="11" spans="1:22" ht="27.75" customHeight="1" x14ac:dyDescent="0.3">
      <c r="A11" s="22"/>
      <c r="B11" s="4" t="s">
        <v>12</v>
      </c>
      <c r="C11" s="2"/>
      <c r="D11" s="2"/>
      <c r="E11" s="3"/>
      <c r="F11" s="3"/>
      <c r="G11" s="3"/>
      <c r="H11" s="3"/>
      <c r="I11" s="3"/>
      <c r="J11" s="3"/>
      <c r="K11" s="3"/>
      <c r="L11" s="3"/>
      <c r="M11" s="3"/>
      <c r="N11" s="3"/>
      <c r="O11" s="3"/>
      <c r="P11" s="3"/>
      <c r="Q11" s="3"/>
      <c r="R11" s="3"/>
      <c r="S11" s="3"/>
      <c r="T11" s="2"/>
      <c r="U11" s="3"/>
      <c r="V11" s="23"/>
    </row>
    <row r="12" spans="1:22" s="10" customFormat="1" ht="164.25" customHeight="1" x14ac:dyDescent="0.3">
      <c r="A12" s="24">
        <v>1</v>
      </c>
      <c r="B12" s="6" t="s">
        <v>26</v>
      </c>
      <c r="C12" s="36">
        <v>25137</v>
      </c>
      <c r="D12" s="8"/>
      <c r="E12" s="11" t="s">
        <v>27</v>
      </c>
      <c r="F12" s="9" t="s">
        <v>42</v>
      </c>
      <c r="G12" s="11">
        <v>6.44</v>
      </c>
      <c r="H12" s="11">
        <v>0.7</v>
      </c>
      <c r="I12" s="11"/>
      <c r="J12" s="11"/>
      <c r="K12" s="11"/>
      <c r="L12" s="11"/>
      <c r="M12" s="11">
        <v>25</v>
      </c>
      <c r="N12" s="14">
        <f>20884500/1000</f>
        <v>20884.5</v>
      </c>
      <c r="O12" s="11">
        <v>34</v>
      </c>
      <c r="P12" s="13" t="s">
        <v>28</v>
      </c>
      <c r="Q12" s="11">
        <v>56.05</v>
      </c>
      <c r="R12" s="36">
        <v>45717</v>
      </c>
      <c r="S12" s="9" t="s">
        <v>63</v>
      </c>
      <c r="T12" s="8"/>
      <c r="U12" s="60" t="s">
        <v>38</v>
      </c>
      <c r="V12" s="25" t="s">
        <v>41</v>
      </c>
    </row>
    <row r="13" spans="1:22" s="10" customFormat="1" ht="159" customHeight="1" x14ac:dyDescent="0.3">
      <c r="A13" s="26">
        <v>2</v>
      </c>
      <c r="B13" s="6" t="s">
        <v>29</v>
      </c>
      <c r="C13" s="36">
        <v>23529</v>
      </c>
      <c r="D13" s="8"/>
      <c r="E13" s="9" t="s">
        <v>30</v>
      </c>
      <c r="F13" s="9" t="s">
        <v>46</v>
      </c>
      <c r="G13" s="11">
        <v>6.44</v>
      </c>
      <c r="H13" s="11">
        <v>0.7</v>
      </c>
      <c r="I13" s="11"/>
      <c r="J13" s="11"/>
      <c r="K13" s="11"/>
      <c r="L13" s="11"/>
      <c r="M13" s="11">
        <v>25</v>
      </c>
      <c r="N13" s="14">
        <f>20884500/1000</f>
        <v>20884.5</v>
      </c>
      <c r="O13" s="11">
        <v>37</v>
      </c>
      <c r="P13" s="13" t="s">
        <v>31</v>
      </c>
      <c r="Q13" s="11">
        <v>60.09</v>
      </c>
      <c r="R13" s="36">
        <v>45717</v>
      </c>
      <c r="S13" s="9" t="s">
        <v>63</v>
      </c>
      <c r="T13" s="8"/>
      <c r="U13" s="60" t="s">
        <v>39</v>
      </c>
      <c r="V13" s="25" t="s">
        <v>43</v>
      </c>
    </row>
    <row r="14" spans="1:22" s="10" customFormat="1" ht="175.5" customHeight="1" x14ac:dyDescent="0.3">
      <c r="A14" s="27">
        <v>3</v>
      </c>
      <c r="B14" s="28" t="s">
        <v>32</v>
      </c>
      <c r="C14" s="37">
        <v>24086</v>
      </c>
      <c r="D14" s="29"/>
      <c r="E14" s="15" t="s">
        <v>33</v>
      </c>
      <c r="F14" s="15" t="s">
        <v>45</v>
      </c>
      <c r="G14" s="30">
        <v>6.78</v>
      </c>
      <c r="H14" s="31">
        <v>0.7</v>
      </c>
      <c r="I14" s="31">
        <v>11</v>
      </c>
      <c r="J14" s="31"/>
      <c r="K14" s="31"/>
      <c r="L14" s="31"/>
      <c r="M14" s="31">
        <v>25</v>
      </c>
      <c r="N14" s="32">
        <f>24060465/1000</f>
        <v>24060.465</v>
      </c>
      <c r="O14" s="31">
        <v>40</v>
      </c>
      <c r="P14" s="31">
        <v>11</v>
      </c>
      <c r="Q14" s="31">
        <v>59.03</v>
      </c>
      <c r="R14" s="37">
        <v>45717</v>
      </c>
      <c r="S14" s="9" t="s">
        <v>63</v>
      </c>
      <c r="T14" s="29"/>
      <c r="U14" s="61" t="s">
        <v>40</v>
      </c>
      <c r="V14" s="33" t="s">
        <v>44</v>
      </c>
    </row>
    <row r="15" spans="1:22" s="10" customFormat="1" ht="143.25" customHeight="1" x14ac:dyDescent="0.3">
      <c r="A15" s="24">
        <v>3</v>
      </c>
      <c r="B15" s="6" t="s">
        <v>54</v>
      </c>
      <c r="C15" s="66">
        <v>24690</v>
      </c>
      <c r="D15" s="9"/>
      <c r="E15" s="9" t="s">
        <v>59</v>
      </c>
      <c r="F15" s="67" t="s">
        <v>60</v>
      </c>
      <c r="G15" s="68">
        <v>6.78</v>
      </c>
      <c r="H15" s="68">
        <v>0.9</v>
      </c>
      <c r="I15" s="11"/>
      <c r="J15" s="11"/>
      <c r="K15" s="11"/>
      <c r="L15" s="11"/>
      <c r="M15" s="67">
        <v>25</v>
      </c>
      <c r="N15" s="69">
        <v>22464000.000000004</v>
      </c>
      <c r="O15" s="67">
        <v>36</v>
      </c>
      <c r="P15" s="13" t="s">
        <v>55</v>
      </c>
      <c r="Q15" s="11">
        <v>57.07</v>
      </c>
      <c r="R15" s="70">
        <v>45717</v>
      </c>
      <c r="S15" s="9" t="s">
        <v>63</v>
      </c>
      <c r="T15" s="71"/>
      <c r="U15" s="72">
        <v>2016144000.0000002</v>
      </c>
      <c r="V15" s="25" t="s">
        <v>57</v>
      </c>
    </row>
    <row r="16" spans="1:22" s="7" customFormat="1" ht="162.75" customHeight="1" x14ac:dyDescent="0.3">
      <c r="A16" s="44">
        <v>5</v>
      </c>
      <c r="B16" s="45" t="s">
        <v>48</v>
      </c>
      <c r="C16" s="65">
        <v>24011</v>
      </c>
      <c r="D16" s="46"/>
      <c r="E16" s="46" t="s">
        <v>49</v>
      </c>
      <c r="F16" s="49" t="s">
        <v>61</v>
      </c>
      <c r="G16" s="47">
        <v>5.76</v>
      </c>
      <c r="H16" s="47">
        <v>0.7</v>
      </c>
      <c r="I16" s="48"/>
      <c r="J16" s="48"/>
      <c r="K16" s="48"/>
      <c r="L16" s="48"/>
      <c r="M16" s="49">
        <v>25</v>
      </c>
      <c r="N16" s="50">
        <v>18895500</v>
      </c>
      <c r="O16" s="49">
        <v>38</v>
      </c>
      <c r="P16" s="51" t="s">
        <v>31</v>
      </c>
      <c r="Q16" s="48">
        <v>59.06</v>
      </c>
      <c r="R16" s="65">
        <v>45717</v>
      </c>
      <c r="S16" s="46" t="s">
        <v>63</v>
      </c>
      <c r="T16" s="49"/>
      <c r="U16" s="62" t="s">
        <v>52</v>
      </c>
      <c r="V16" s="52" t="s">
        <v>58</v>
      </c>
    </row>
    <row r="17" spans="1:22" s="7" customFormat="1" ht="153.75" customHeight="1" thickBot="1" x14ac:dyDescent="0.35">
      <c r="A17" s="38">
        <v>6</v>
      </c>
      <c r="B17" s="39" t="s">
        <v>50</v>
      </c>
      <c r="C17" s="64">
        <v>24838</v>
      </c>
      <c r="D17" s="40"/>
      <c r="E17" s="40" t="s">
        <v>51</v>
      </c>
      <c r="F17" s="53" t="s">
        <v>61</v>
      </c>
      <c r="G17" s="41">
        <v>6.92</v>
      </c>
      <c r="H17" s="41">
        <v>0.7</v>
      </c>
      <c r="I17" s="42"/>
      <c r="J17" s="42"/>
      <c r="K17" s="42"/>
      <c r="L17" s="42"/>
      <c r="M17" s="53">
        <v>25</v>
      </c>
      <c r="N17" s="54">
        <v>22288500</v>
      </c>
      <c r="O17" s="53">
        <v>34</v>
      </c>
      <c r="P17" s="53">
        <v>11</v>
      </c>
      <c r="Q17" s="42">
        <v>57.02</v>
      </c>
      <c r="R17" s="64">
        <v>45717</v>
      </c>
      <c r="S17" s="40" t="s">
        <v>63</v>
      </c>
      <c r="T17" s="53"/>
      <c r="U17" s="63" t="s">
        <v>53</v>
      </c>
      <c r="V17" s="43" t="s">
        <v>44</v>
      </c>
    </row>
    <row r="18" spans="1:22" ht="27" customHeight="1" thickBot="1" x14ac:dyDescent="0.35">
      <c r="A18" s="55"/>
      <c r="B18" s="56" t="s">
        <v>13</v>
      </c>
      <c r="C18" s="57"/>
      <c r="D18" s="57"/>
      <c r="E18" s="58"/>
      <c r="F18" s="58"/>
      <c r="G18" s="58"/>
      <c r="H18" s="58"/>
      <c r="I18" s="58"/>
      <c r="J18" s="58"/>
      <c r="K18" s="58"/>
      <c r="L18" s="58"/>
      <c r="M18" s="58"/>
      <c r="N18" s="58"/>
      <c r="O18" s="58"/>
      <c r="P18" s="58"/>
      <c r="Q18" s="58"/>
      <c r="R18" s="58"/>
      <c r="S18" s="58"/>
      <c r="T18" s="57"/>
      <c r="U18" s="74" t="s">
        <v>56</v>
      </c>
      <c r="V18" s="59"/>
    </row>
    <row r="21" spans="1:22" x14ac:dyDescent="0.3">
      <c r="U21" s="73"/>
    </row>
  </sheetData>
  <mergeCells count="21">
    <mergeCell ref="V8:V9"/>
    <mergeCell ref="B6:V6"/>
    <mergeCell ref="U7:V7"/>
    <mergeCell ref="A8:A9"/>
    <mergeCell ref="B8:B9"/>
    <mergeCell ref="C8:D8"/>
    <mergeCell ref="E8:E9"/>
    <mergeCell ref="F8:F9"/>
    <mergeCell ref="G8:M8"/>
    <mergeCell ref="N8:N9"/>
    <mergeCell ref="O8:P8"/>
    <mergeCell ref="Q8:Q9"/>
    <mergeCell ref="R8:R9"/>
    <mergeCell ref="S8:T8"/>
    <mergeCell ref="U8:U9"/>
    <mergeCell ref="B5:V5"/>
    <mergeCell ref="A1:C1"/>
    <mergeCell ref="D1:U1"/>
    <mergeCell ref="A2:C2"/>
    <mergeCell ref="D2:U2"/>
    <mergeCell ref="B4:V4"/>
  </mergeCells>
  <pageMargins left="0.25" right="0.25" top="0.25" bottom="0.25" header="0.25" footer="0.25"/>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UBT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HP</cp:lastModifiedBy>
  <cp:lastPrinted>2025-04-21T10:31:35Z</cp:lastPrinted>
  <dcterms:created xsi:type="dcterms:W3CDTF">2025-01-10T07:39:37Z</dcterms:created>
  <dcterms:modified xsi:type="dcterms:W3CDTF">2025-04-23T11:35:19Z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5e8d788d0ade451ebecf5b2ab71dbff4.psdsxs" Id="Rbf195f690a294007" /></Relationships>
</file>