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de33dbeed8314592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19416" windowHeight="11016"/>
  </bookViews>
  <sheets>
    <sheet name="Sheet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3" l="1"/>
  <c r="D9" i="3"/>
  <c r="F12" i="3"/>
  <c r="E12" i="3"/>
  <c r="F9" i="3"/>
  <c r="E9" i="3"/>
  <c r="E15" i="3" l="1"/>
  <c r="F15" i="3"/>
  <c r="D15" i="3"/>
  <c r="F19" i="3"/>
  <c r="E19" i="3"/>
  <c r="D19" i="3"/>
  <c r="D18" i="3"/>
  <c r="D17" i="3" s="1"/>
  <c r="F17" i="3"/>
  <c r="E17" i="3"/>
  <c r="F8" i="3" l="1"/>
  <c r="E8" i="3"/>
  <c r="D8" i="3"/>
</calcChain>
</file>

<file path=xl/sharedStrings.xml><?xml version="1.0" encoding="utf-8"?>
<sst xmlns="http://schemas.openxmlformats.org/spreadsheetml/2006/main" count="37" uniqueCount="37">
  <si>
    <t>Tên dự án, công
trình</t>
  </si>
  <si>
    <t>STT</t>
  </si>
  <si>
    <t>Tên hợp tác xã, liên hiệp hợp tác xã</t>
  </si>
  <si>
    <t>Tổng số</t>
  </si>
  <si>
    <t>Ngân sách cấp tỉnh</t>
  </si>
  <si>
    <t>HUYỆN LONG HỒ</t>
  </si>
  <si>
    <t>Hợp tác xã Cam Sành vinfarm Vũng Liêm</t>
  </si>
  <si>
    <t>Hợp tác xã Nông nghiệp mua bán dừa khô Thanh Diễm</t>
  </si>
  <si>
    <t>HUYỆN VŨNG LIÊM</t>
  </si>
  <si>
    <t>Dự án đầu tư xây dựng kho bảo quản lạnh Cam sành bằng khí NITƠ</t>
  </si>
  <si>
    <t xml:space="preserve">Dự án đầu tư xây dựng nhà kho </t>
  </si>
  <si>
    <t>HTX nông nghiệp Tích Khánh xã Thiện Mỹ</t>
  </si>
  <si>
    <t>HUYỆN TRÀ ÔN</t>
  </si>
  <si>
    <t>Hợp tác xã rau an toàn Nắng Xanh</t>
  </si>
  <si>
    <t>HTX Nông nghiệp dịch vụ Đông Thành</t>
  </si>
  <si>
    <t>THỊ XÃ BÌNH MINH</t>
  </si>
  <si>
    <t>Trong đó:</t>
  </si>
  <si>
    <t>HUYỆN TAM BÌNH</t>
  </si>
  <si>
    <t xml:space="preserve">Hợp tác xã Rau màu Ngãi Tứ </t>
  </si>
  <si>
    <t>I</t>
  </si>
  <si>
    <t>II</t>
  </si>
  <si>
    <t>III</t>
  </si>
  <si>
    <t>IV</t>
  </si>
  <si>
    <t>V</t>
  </si>
  <si>
    <r>
      <t xml:space="preserve">Ước tổng mức đầu tư và cơ cấu nguồn vốn đầu tư </t>
    </r>
    <r>
      <rPr>
        <i/>
        <sz val="13"/>
        <color theme="1"/>
        <rFont val="Times New Roman"/>
        <family val="1"/>
      </rPr>
      <t>(triệu đồng)</t>
    </r>
  </si>
  <si>
    <t xml:space="preserve">HTX Cam sành Phương Thuý </t>
  </si>
  <si>
    <t>Hợp tác xã dịch vụ nông nghiệp Hòa Phú</t>
  </si>
  <si>
    <t>Phụ lục</t>
  </si>
  <si>
    <t>Dự án đầu tư xây dựng nhà kho và mua sắm thiết bị sơ chế vỏ dừa khô</t>
  </si>
  <si>
    <t>Dự án đầu tư xây dựng nhà kho và mua sắm thiết bị phục vụ sản xuất cam sành</t>
  </si>
  <si>
    <t>Dự án đầu tư xây dựng nhà kho hợp tác xã</t>
  </si>
  <si>
    <t>Dự án đầu tư xây dựng xưởng, đầu tư thiết bị, máy móc, dụng cụ xưởng sơ chế, chế biến trái cây, nông sản</t>
  </si>
  <si>
    <t>Dư án đầu tư xây dựng xưởng, đầu tư thiết bị, máy móc dụng cụ xưởng sơ chế, chế biến trái cây, nông sản</t>
  </si>
  <si>
    <t>Dự án mua máy bay phục vụ sản xuất nông nghiệp</t>
  </si>
  <si>
    <t>Vốn đối ứng của hợp tác xã, liên hiệp hợp tác xã</t>
  </si>
  <si>
    <t>DANH MỤC BỔ SUNG DỰ ÁN, CÔNG TRÌNH ĐỀ NGHỊ HỖ TRỢ CHO HỢP TÁC XÃ NÔNG NGHIỆP THEO NGHỊ QUYẾT
SỐ 41/2022/NQ-HĐND NGÀY 14/12/2022 CỦA HỘI ĐỒNG NHÂN DÂN TỈNH (ĐỢT 2)</t>
  </si>
  <si>
    <t>(Kèm theo Quyết định số: 2646/QĐ-UBND ngày 20/12/2024 của Ủy ban nhân dân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</si>
</sst>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color theme="1"/>
      <name val="Times New Roman"/>
      <family val="2"/>
      <charset val="163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3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zoomScale="85" zoomScaleNormal="85" workbookViewId="0">
      <selection activeCell="A3" sqref="A3:F3"/>
    </sheetView>
  </sheetViews>
  <sheetFormatPr defaultRowHeight="18" x14ac:dyDescent="0.35"/>
  <cols>
    <col min="1" max="1" width="8.81640625" style="17"/>
    <col min="2" max="2" width="39.453125" customWidth="1"/>
    <col min="3" max="3" width="26.6328125" customWidth="1"/>
    <col min="4" max="6" width="15.1796875" customWidth="1"/>
  </cols>
  <sheetData>
    <row r="1" spans="1:6" x14ac:dyDescent="0.35">
      <c r="A1" s="28" t="s">
        <v>27</v>
      </c>
      <c r="B1" s="28"/>
      <c r="C1" s="28"/>
      <c r="D1" s="28"/>
      <c r="E1" s="28"/>
      <c r="F1" s="28"/>
    </row>
    <row r="2" spans="1:6" ht="43.5" customHeight="1" x14ac:dyDescent="0.35">
      <c r="A2" s="29" t="s">
        <v>35</v>
      </c>
      <c r="B2" s="30"/>
      <c r="C2" s="30"/>
      <c r="D2" s="30"/>
      <c r="E2" s="30"/>
      <c r="F2" s="30"/>
    </row>
    <row r="3" spans="1:6" ht="21.6" customHeight="1" x14ac:dyDescent="0.35">
      <c r="A3" s="31" t="s">
        <v>36</v>
      </c>
      <c r="B3" s="31"/>
      <c r="C3" s="31"/>
      <c r="D3" s="31"/>
      <c r="E3" s="31"/>
      <c r="F3" s="31"/>
    </row>
    <row r="5" spans="1:6" ht="37.200000000000003" customHeight="1" x14ac:dyDescent="0.35">
      <c r="A5" s="32" t="s">
        <v>1</v>
      </c>
      <c r="B5" s="32" t="s">
        <v>0</v>
      </c>
      <c r="C5" s="32" t="s">
        <v>2</v>
      </c>
      <c r="D5" s="35" t="s">
        <v>24</v>
      </c>
      <c r="E5" s="36"/>
      <c r="F5" s="37"/>
    </row>
    <row r="6" spans="1:6" ht="22.2" customHeight="1" x14ac:dyDescent="0.35">
      <c r="A6" s="33"/>
      <c r="B6" s="33"/>
      <c r="C6" s="33"/>
      <c r="D6" s="32" t="s">
        <v>3</v>
      </c>
      <c r="E6" s="35" t="s">
        <v>16</v>
      </c>
      <c r="F6" s="37"/>
    </row>
    <row r="7" spans="1:6" ht="64.2" customHeight="1" x14ac:dyDescent="0.35">
      <c r="A7" s="34"/>
      <c r="B7" s="34"/>
      <c r="C7" s="34"/>
      <c r="D7" s="34"/>
      <c r="E7" s="24" t="s">
        <v>4</v>
      </c>
      <c r="F7" s="24" t="s">
        <v>34</v>
      </c>
    </row>
    <row r="8" spans="1:6" ht="25.95" customHeight="1" x14ac:dyDescent="0.35">
      <c r="A8" s="23"/>
      <c r="B8" s="24"/>
      <c r="C8" s="11"/>
      <c r="D8" s="12">
        <f>D9+D12+D15+D17+D19</f>
        <v>14049</v>
      </c>
      <c r="E8" s="12">
        <f>E9+E12+E15+E17+E19</f>
        <v>12639.1</v>
      </c>
      <c r="F8" s="12">
        <f t="shared" ref="F8" si="0">F9+F12+F15+F17+F19</f>
        <v>1409.9</v>
      </c>
    </row>
    <row r="9" spans="1:6" s="1" customFormat="1" ht="26.4" customHeight="1" x14ac:dyDescent="0.3">
      <c r="A9" s="24" t="s">
        <v>19</v>
      </c>
      <c r="B9" s="26" t="s">
        <v>12</v>
      </c>
      <c r="C9" s="38"/>
      <c r="D9" s="10">
        <f>D10+D11</f>
        <v>3810</v>
      </c>
      <c r="E9" s="10">
        <f>E10+E11</f>
        <v>3429</v>
      </c>
      <c r="F9" s="10">
        <f>F10+F11</f>
        <v>381</v>
      </c>
    </row>
    <row r="10" spans="1:6" s="1" customFormat="1" ht="42.6" customHeight="1" x14ac:dyDescent="0.3">
      <c r="A10" s="6">
        <v>1</v>
      </c>
      <c r="B10" s="13" t="s">
        <v>9</v>
      </c>
      <c r="C10" s="7" t="s">
        <v>25</v>
      </c>
      <c r="D10" s="18">
        <v>3210</v>
      </c>
      <c r="E10" s="18">
        <v>2889</v>
      </c>
      <c r="F10" s="19">
        <v>321</v>
      </c>
    </row>
    <row r="11" spans="1:6" s="1" customFormat="1" ht="41.4" customHeight="1" x14ac:dyDescent="0.3">
      <c r="A11" s="6">
        <v>2</v>
      </c>
      <c r="B11" s="13" t="s">
        <v>10</v>
      </c>
      <c r="C11" s="7" t="s">
        <v>11</v>
      </c>
      <c r="D11" s="6">
        <v>600</v>
      </c>
      <c r="E11" s="6">
        <v>540</v>
      </c>
      <c r="F11" s="6">
        <v>60</v>
      </c>
    </row>
    <row r="12" spans="1:6" s="1" customFormat="1" ht="25.95" customHeight="1" x14ac:dyDescent="0.3">
      <c r="A12" s="24" t="s">
        <v>20</v>
      </c>
      <c r="B12" s="26" t="s">
        <v>8</v>
      </c>
      <c r="C12" s="27"/>
      <c r="D12" s="20">
        <f>D13+D14</f>
        <v>5400</v>
      </c>
      <c r="E12" s="20">
        <f>E13+E14</f>
        <v>4860</v>
      </c>
      <c r="F12" s="20">
        <f>F13+F14</f>
        <v>540</v>
      </c>
    </row>
    <row r="13" spans="1:6" s="1" customFormat="1" ht="40.950000000000003" customHeight="1" x14ac:dyDescent="0.3">
      <c r="A13" s="9">
        <v>3</v>
      </c>
      <c r="B13" s="14" t="s">
        <v>28</v>
      </c>
      <c r="C13" s="16" t="s">
        <v>7</v>
      </c>
      <c r="D13" s="8">
        <v>3000</v>
      </c>
      <c r="E13" s="8">
        <v>2700</v>
      </c>
      <c r="F13" s="9">
        <v>300</v>
      </c>
    </row>
    <row r="14" spans="1:6" s="1" customFormat="1" ht="43.2" customHeight="1" x14ac:dyDescent="0.3">
      <c r="A14" s="6">
        <v>4</v>
      </c>
      <c r="B14" s="13" t="s">
        <v>29</v>
      </c>
      <c r="C14" s="7" t="s">
        <v>6</v>
      </c>
      <c r="D14" s="8">
        <v>2400</v>
      </c>
      <c r="E14" s="8">
        <v>2160</v>
      </c>
      <c r="F14" s="9">
        <v>240</v>
      </c>
    </row>
    <row r="15" spans="1:6" s="1" customFormat="1" ht="25.2" customHeight="1" x14ac:dyDescent="0.3">
      <c r="A15" s="24" t="s">
        <v>21</v>
      </c>
      <c r="B15" s="26" t="s">
        <v>17</v>
      </c>
      <c r="C15" s="27"/>
      <c r="D15" s="20">
        <f>D16</f>
        <v>550</v>
      </c>
      <c r="E15" s="20">
        <f t="shared" ref="E15:F15" si="1">E16</f>
        <v>490</v>
      </c>
      <c r="F15" s="20">
        <f t="shared" si="1"/>
        <v>60</v>
      </c>
    </row>
    <row r="16" spans="1:6" s="1" customFormat="1" ht="34.950000000000003" customHeight="1" x14ac:dyDescent="0.3">
      <c r="A16" s="6">
        <v>5</v>
      </c>
      <c r="B16" s="13" t="s">
        <v>30</v>
      </c>
      <c r="C16" s="6" t="s">
        <v>18</v>
      </c>
      <c r="D16" s="21">
        <v>550</v>
      </c>
      <c r="E16" s="21">
        <v>490</v>
      </c>
      <c r="F16" s="21">
        <v>60</v>
      </c>
    </row>
    <row r="17" spans="1:6" s="1" customFormat="1" ht="27" customHeight="1" x14ac:dyDescent="0.3">
      <c r="A17" s="24" t="s">
        <v>22</v>
      </c>
      <c r="B17" s="26" t="s">
        <v>5</v>
      </c>
      <c r="C17" s="27"/>
      <c r="D17" s="20">
        <f>D18</f>
        <v>400</v>
      </c>
      <c r="E17" s="20">
        <f t="shared" ref="E17:F17" si="2">E18</f>
        <v>360</v>
      </c>
      <c r="F17" s="20">
        <f t="shared" si="2"/>
        <v>40</v>
      </c>
    </row>
    <row r="18" spans="1:6" ht="40.950000000000003" customHeight="1" x14ac:dyDescent="0.35">
      <c r="A18" s="6">
        <v>6</v>
      </c>
      <c r="B18" s="13" t="s">
        <v>33</v>
      </c>
      <c r="C18" s="6" t="s">
        <v>26</v>
      </c>
      <c r="D18" s="22">
        <f>SUM(E18:F18)</f>
        <v>400</v>
      </c>
      <c r="E18" s="22">
        <v>360</v>
      </c>
      <c r="F18" s="22">
        <v>40</v>
      </c>
    </row>
    <row r="19" spans="1:6" ht="23.4" customHeight="1" x14ac:dyDescent="0.35">
      <c r="A19" s="24" t="s">
        <v>23</v>
      </c>
      <c r="B19" s="26" t="s">
        <v>15</v>
      </c>
      <c r="C19" s="27"/>
      <c r="D19" s="20">
        <f>D20+D21</f>
        <v>3889</v>
      </c>
      <c r="E19" s="20">
        <f t="shared" ref="E19:F19" si="3">E20+E21</f>
        <v>3500.1</v>
      </c>
      <c r="F19" s="20">
        <f t="shared" si="3"/>
        <v>388.9</v>
      </c>
    </row>
    <row r="20" spans="1:6" ht="60.6" customHeight="1" x14ac:dyDescent="0.35">
      <c r="A20" s="6">
        <v>7</v>
      </c>
      <c r="B20" s="15" t="s">
        <v>31</v>
      </c>
      <c r="C20" s="3" t="s">
        <v>13</v>
      </c>
      <c r="D20" s="4">
        <v>1789</v>
      </c>
      <c r="E20" s="4">
        <v>1610.1</v>
      </c>
      <c r="F20" s="25">
        <v>178.9</v>
      </c>
    </row>
    <row r="21" spans="1:6" ht="64.2" customHeight="1" x14ac:dyDescent="0.35">
      <c r="A21" s="6">
        <v>8</v>
      </c>
      <c r="B21" s="15" t="s">
        <v>32</v>
      </c>
      <c r="C21" s="7" t="s">
        <v>14</v>
      </c>
      <c r="D21" s="2">
        <v>2100</v>
      </c>
      <c r="E21" s="2">
        <v>1890</v>
      </c>
      <c r="F21" s="5">
        <v>210</v>
      </c>
    </row>
  </sheetData>
  <mergeCells count="14">
    <mergeCell ref="B19:C19"/>
    <mergeCell ref="A1:F1"/>
    <mergeCell ref="A2:F2"/>
    <mergeCell ref="A3:F3"/>
    <mergeCell ref="A5:A7"/>
    <mergeCell ref="B5:B7"/>
    <mergeCell ref="C5:C7"/>
    <mergeCell ref="D5:F5"/>
    <mergeCell ref="D6:D7"/>
    <mergeCell ref="E6:F6"/>
    <mergeCell ref="B9:C9"/>
    <mergeCell ref="B12:C12"/>
    <mergeCell ref="B15:C15"/>
    <mergeCell ref="B17:C17"/>
  </mergeCells>
  <pageMargins left="0.45866141700000002" right="0.45866141700000002" top="0.49803149600000002" bottom="0.49803149600000002" header="0.31496062992126" footer="0.31496062992126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NGUYENANHHUY</dc:creator>
  <cp:lastModifiedBy>HP</cp:lastModifiedBy>
  <cp:lastPrinted>2024-11-26T03:52:46Z</cp:lastPrinted>
  <dcterms:created xsi:type="dcterms:W3CDTF">2024-08-19T09:10:27Z</dcterms:created>
  <dcterms:modified xsi:type="dcterms:W3CDTF">2024-12-22T07:21:00Z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dad45b404262439c8492a39efafea18b.psdsxs" Id="R45a979deb9294cb6" /></Relationships>
</file>