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7d1809de1a9e4afa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19200" windowHeight="11016"/>
  </bookViews>
  <sheets>
    <sheet name="BCSN" sheetId="14" r:id="rId1"/>
    <sheet name="XXXXXXXX" sheetId="4" state="veryHidden" r:id="rId2"/>
    <sheet name="XXXXXXX0" sheetId="5" state="veryHidden" r:id="rId3"/>
  </sheets>
  <definedNames>
    <definedName name="_Fill" hidden="1">#REF!</definedName>
    <definedName name="_xlnm._FilterDatabase" localSheetId="0" hidden="1">BCSN!#REF!</definedName>
    <definedName name="_xlnm.Print_Titles" localSheetId="0">BCSN!$3:$5</definedName>
    <definedName name="_xlnm.Print_Titles">#N/A</definedName>
  </definedNames>
  <calcPr calcId="144525" fullCalcOnLoad="1"/>
</workbook>
</file>

<file path=xl/calcChain.xml><?xml version="1.0" encoding="utf-8"?>
<calcChain xmlns="http://schemas.openxmlformats.org/spreadsheetml/2006/main">
  <c r="C35" i="14" l="1"/>
  <c r="G34" i="14"/>
  <c r="F34" i="14"/>
  <c r="E34" i="14"/>
  <c r="D34" i="14"/>
  <c r="C33" i="14"/>
  <c r="C32" i="14"/>
  <c r="C31" i="14"/>
  <c r="C30" i="14"/>
  <c r="C29" i="14"/>
  <c r="C28" i="14"/>
  <c r="C27" i="14"/>
  <c r="C26" i="14"/>
  <c r="G24" i="14"/>
  <c r="F24" i="14"/>
  <c r="E24" i="14"/>
  <c r="D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F36" i="14"/>
  <c r="D36" i="14"/>
  <c r="E36" i="14"/>
  <c r="G36" i="14"/>
  <c r="C34" i="14"/>
  <c r="C36" i="14"/>
  <c r="C24" i="14"/>
</calcChain>
</file>

<file path=xl/sharedStrings.xml><?xml version="1.0" encoding="utf-8"?>
<sst xmlns="http://schemas.openxmlformats.org/spreadsheetml/2006/main" count="69" uniqueCount="57">
  <si>
    <t>STT</t>
  </si>
  <si>
    <t>Tên đơn vị</t>
  </si>
  <si>
    <t>Tổng số</t>
  </si>
  <si>
    <t>GD</t>
  </si>
  <si>
    <t>Y tế</t>
  </si>
  <si>
    <t>VH-TT</t>
  </si>
  <si>
    <t>Khác</t>
  </si>
  <si>
    <t>Sở Nội vụ</t>
  </si>
  <si>
    <t>Huyện Long Hồ</t>
  </si>
  <si>
    <t>Huyện Mang Thít</t>
  </si>
  <si>
    <t>Huyện Trà Ôn</t>
  </si>
  <si>
    <t>Huyện Tam Bình</t>
  </si>
  <si>
    <t>Huyện Vũng Liêm</t>
  </si>
  <si>
    <t>Book2</t>
  </si>
  <si>
    <t>Book1</t>
  </si>
  <si>
    <t>C:\PROGRAM FILES\MICROSOFT OFFICE\OFFICE\xlstart\Book1.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</si>
  <si>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</si>
  <si>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</si>
  <si>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</si>
  <si>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</si>
  <si>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</si>
  <si>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</si>
  <si>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</si>
  <si>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</si>
  <si>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</si>
  <si>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</si>
  <si>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PBBC2005.xls</t>
  </si>
  <si>
    <t>Cộng (Cấp huyện)</t>
  </si>
  <si>
    <t>Huyện Bình Tân</t>
  </si>
  <si>
    <t>Thành phố Vĩnh Long</t>
  </si>
  <si>
    <t>Chia ra</t>
  </si>
  <si>
    <t>`</t>
  </si>
  <si>
    <t>Sở Văn hóa, Thể thao và Du lịch</t>
  </si>
  <si>
    <t>Sở Y tế</t>
  </si>
  <si>
    <t>Thị xã Bình Minh</t>
  </si>
  <si>
    <t>Chỉ tiêu số lượng người làm việc được phân bổ</t>
  </si>
  <si>
    <t>NGÀNH TỈNH</t>
  </si>
  <si>
    <t xml:space="preserve">Tổng số lượng người làm việc </t>
  </si>
  <si>
    <t>HUYỆN, THỊ XÃ, THÀNH PHỐ</t>
  </si>
  <si>
    <t>SỐ LƯỢNG NGƯỜI LÀM VIỆC</t>
  </si>
  <si>
    <t>Sở Lao động - Thương binh và Xã hội</t>
  </si>
  <si>
    <t>Trường Cao đẳng Vĩnh Long</t>
  </si>
  <si>
    <t>Văn phòng UBND tỉnh</t>
  </si>
  <si>
    <t>Sở Xây dựng</t>
  </si>
  <si>
    <t>Cộng (Cấp tỉnh)</t>
  </si>
  <si>
    <t>Dự phòng</t>
  </si>
  <si>
    <t>Sở Kế hoạch và Đầu tư</t>
  </si>
  <si>
    <t>Sở Công Thương</t>
  </si>
  <si>
    <t>Sở Tư pháp</t>
  </si>
  <si>
    <t xml:space="preserve">Sở Khoa học công nghệ </t>
  </si>
  <si>
    <t>Sở Giao Thông vận tải</t>
  </si>
  <si>
    <t>Sở Giáo dục và Đào tạo</t>
  </si>
  <si>
    <t>Sở Nông nghiệp và Phát triển nông thôn</t>
  </si>
  <si>
    <t>Sở Thông tin và Truyền thông</t>
  </si>
  <si>
    <t>I</t>
  </si>
  <si>
    <t>II</t>
  </si>
  <si>
    <r>
      <t xml:space="preserve">Phụ lục
GIAO SỐ LƯỢNG NGƯỜI LÀM VIỆC HƯỞNG LƯƠNG TỪ NGÂN SÁCH NHÀ NƯỚC TRONG CÁC ĐƠN VỊ SỰ NGHIỆP CÔNG LẬP NĂM 2025
</t>
    </r>
    <r>
      <rPr>
        <i/>
        <sz val="14"/>
        <rFont val="Times New Roman"/>
        <family val="1"/>
      </rPr>
      <t>(Kèm theo Quyết định số 2798/QĐ-UBND ngày 31/12/2024 của Ủy ban nhân dân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</si>
</sst>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\$#,##0\ ;\(\$#,##0\)"/>
    <numFmt numFmtId="177" formatCode="\(00\)"/>
  </numFmts>
  <fonts count="22">
    <font>
      <sz val="13"/>
      <name val="Times New Roman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¹UAAA¼"/>
      <family val="3"/>
      <charset val="129"/>
    </font>
    <font>
      <b/>
      <sz val="18"/>
      <name val="Arial"/>
      <family val="2"/>
    </font>
    <font>
      <sz val="10"/>
      <name val="??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3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i/>
      <sz val="14"/>
      <name val="Times New Roman"/>
      <family val="1"/>
      <charset val="163"/>
    </font>
    <font>
      <b/>
      <i/>
      <sz val="14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1" applyNumberFormat="0" applyFont="0" applyFill="0" applyAlignment="0" applyProtection="0"/>
  </cellStyleXfs>
  <cellXfs count="63">
    <xf numFmtId="0" fontId="0" fillId="0" borderId="0" xfId="0"/>
    <xf numFmtId="0" fontId="1" fillId="0" borderId="0" xfId="0" applyFont="1"/>
    <xf numFmtId="0" fontId="6" fillId="2" borderId="0" xfId="1" applyFont="1" applyFill="1"/>
    <xf numFmtId="0" fontId="2" fillId="0" borderId="0" xfId="1"/>
    <xf numFmtId="0" fontId="2" fillId="2" borderId="0" xfId="1" applyFill="1"/>
    <xf numFmtId="0" fontId="2" fillId="3" borderId="2" xfId="1" applyFill="1" applyBorder="1"/>
    <xf numFmtId="0" fontId="7" fillId="4" borderId="3" xfId="1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2" fillId="3" borderId="6" xfId="1" applyFill="1" applyBorder="1"/>
    <xf numFmtId="0" fontId="2" fillId="3" borderId="7" xfId="1" applyFill="1" applyBorder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center" vertical="center"/>
    </xf>
    <xf numFmtId="3" fontId="18" fillId="0" borderId="8" xfId="0" applyNumberFormat="1" applyFont="1" applyFill="1" applyBorder="1" applyAlignment="1">
      <alignment horizontal="center" vertical="center" wrapText="1"/>
    </xf>
    <xf numFmtId="3" fontId="16" fillId="0" borderId="8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177" fontId="20" fillId="0" borderId="8" xfId="0" applyNumberFormat="1" applyFont="1" applyBorder="1" applyAlignment="1">
      <alignment horizontal="center" vertical="center" wrapText="1"/>
    </xf>
    <xf numFmtId="177" fontId="20" fillId="0" borderId="8" xfId="0" applyNumberFormat="1" applyFont="1" applyFill="1" applyBorder="1" applyAlignment="1">
      <alignment horizontal="center" vertical="center" wrapText="1"/>
    </xf>
    <xf numFmtId="177" fontId="14" fillId="0" borderId="8" xfId="0" applyNumberFormat="1" applyFont="1" applyBorder="1" applyAlignment="1">
      <alignment horizontal="center" vertical="center" wrapText="1"/>
    </xf>
    <xf numFmtId="177" fontId="14" fillId="0" borderId="8" xfId="0" applyNumberFormat="1" applyFont="1" applyBorder="1" applyAlignment="1">
      <alignment horizontal="left" vertical="center" wrapText="1"/>
    </xf>
    <xf numFmtId="177" fontId="14" fillId="0" borderId="8" xfId="0" applyNumberFormat="1" applyFont="1" applyFill="1" applyBorder="1" applyAlignment="1">
      <alignment horizontal="center" vertical="center" wrapText="1"/>
    </xf>
    <xf numFmtId="177" fontId="21" fillId="0" borderId="8" xfId="0" applyNumberFormat="1" applyFont="1" applyFill="1" applyBorder="1" applyAlignment="1">
      <alignment horizontal="center" vertical="center" wrapText="1"/>
    </xf>
    <xf numFmtId="177" fontId="15" fillId="0" borderId="8" xfId="0" applyNumberFormat="1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/>
    </xf>
    <xf numFmtId="3" fontId="20" fillId="0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left" vertical="center"/>
    </xf>
    <xf numFmtId="3" fontId="21" fillId="0" borderId="8" xfId="0" applyNumberFormat="1" applyFont="1" applyFill="1" applyBorder="1" applyAlignment="1">
      <alignment horizontal="center" vertical="center" wrapText="1"/>
    </xf>
    <xf numFmtId="3" fontId="20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3" fontId="15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3" fontId="14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49" fontId="14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14">
    <cellStyle name="??_kc-elec system check list" xfId="1"/>
    <cellStyle name="AeE­ [0]_INQUIRY ¿µ¾÷AßAø " xfId="2"/>
    <cellStyle name="AeE­_INQUIRY ¿µ¾÷AßAø " xfId="3"/>
    <cellStyle name="AÞ¸¶ [0]_INQUIRY ¿µ¾÷AßAø " xfId="4"/>
    <cellStyle name="AÞ¸¶_INQUIRY ¿µ¾÷AßAø " xfId="5"/>
    <cellStyle name="C?AØ_¿µ¾÷CoE² " xfId="6"/>
    <cellStyle name="Comma0" xfId="7"/>
    <cellStyle name="Currency0" xfId="8"/>
    <cellStyle name="Date" xfId="9"/>
    <cellStyle name="Fixed" xfId="10"/>
    <cellStyle name="Heading 1" xfId="11" builtinId="16" customBuiltin="1"/>
    <cellStyle name="Heading 2" xfId="12" builtinId="17" customBuiltin="1"/>
    <cellStyle name="Normal" xfId="0" builtinId="0"/>
    <cellStyle name="Total" xfId="1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7562" name="Line 2"/>
        <xdr:cNvSpPr>
          <a:spLocks noChangeShapeType="1"/>
        </xdr:cNvSpPr>
      </xdr:nvSpPr>
      <xdr:spPr bwMode="auto">
        <a:xfrm>
          <a:off x="3848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2353887</xdr:colOff>
      <xdr:row>1</xdr:row>
      <xdr:rowOff>25977</xdr:rowOff>
    </xdr:from>
    <xdr:to>
      <xdr:col>3</xdr:col>
      <xdr:colOff>295576</xdr:colOff>
      <xdr:row>1</xdr:row>
      <xdr:rowOff>25977</xdr:rowOff>
    </xdr:to>
    <xdr:cxnSp macro="">
      <xdr:nvCxnSpPr>
        <xdr:cNvPr id="3" name="Straight Connector 2"/>
        <xdr:cNvCxnSpPr/>
      </xdr:nvCxnSpPr>
      <xdr:spPr>
        <a:xfrm>
          <a:off x="3143250" y="1013113"/>
          <a:ext cx="196561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Zeros="0" tabSelected="1" zoomScale="110" zoomScaleNormal="110" workbookViewId="0">
      <selection sqref="A1:G1"/>
    </sheetView>
  </sheetViews>
  <sheetFormatPr defaultColWidth="7.90625" defaultRowHeight="15.6"/>
  <cols>
    <col min="1" max="1" width="8.54296875" style="16" customWidth="1"/>
    <col min="2" max="2" width="37.36328125" style="25" customWidth="1"/>
    <col min="3" max="3" width="10.08984375" style="30" customWidth="1"/>
    <col min="4" max="6" width="10.08984375" style="31" customWidth="1"/>
    <col min="7" max="7" width="10.08984375" style="32" customWidth="1"/>
    <col min="8" max="16384" width="7.90625" style="1"/>
  </cols>
  <sheetData>
    <row r="1" spans="1:7" s="12" customFormat="1" ht="78" customHeight="1">
      <c r="A1" s="56" t="s">
        <v>56</v>
      </c>
      <c r="B1" s="57"/>
      <c r="C1" s="57"/>
      <c r="D1" s="57"/>
      <c r="E1" s="57"/>
      <c r="F1" s="57"/>
      <c r="G1" s="57"/>
    </row>
    <row r="2" spans="1:7" s="13" customFormat="1" ht="21.75" customHeight="1">
      <c r="A2" s="15" t="s">
        <v>31</v>
      </c>
      <c r="B2" s="15"/>
      <c r="C2" s="15"/>
      <c r="D2" s="15"/>
      <c r="E2" s="15"/>
      <c r="F2" s="15"/>
      <c r="G2" s="27"/>
    </row>
    <row r="3" spans="1:7" s="14" customFormat="1" ht="33" customHeight="1">
      <c r="A3" s="58" t="s">
        <v>0</v>
      </c>
      <c r="B3" s="61" t="s">
        <v>1</v>
      </c>
      <c r="C3" s="54" t="s">
        <v>35</v>
      </c>
      <c r="D3" s="54"/>
      <c r="E3" s="54"/>
      <c r="F3" s="54"/>
      <c r="G3" s="54"/>
    </row>
    <row r="4" spans="1:7" s="14" customFormat="1" ht="23.25" customHeight="1">
      <c r="A4" s="59"/>
      <c r="B4" s="62"/>
      <c r="C4" s="55" t="s">
        <v>2</v>
      </c>
      <c r="D4" s="55" t="s">
        <v>30</v>
      </c>
      <c r="E4" s="55"/>
      <c r="F4" s="55"/>
      <c r="G4" s="55"/>
    </row>
    <row r="5" spans="1:7" s="14" customFormat="1" ht="58.5" customHeight="1">
      <c r="A5" s="60"/>
      <c r="B5" s="62"/>
      <c r="C5" s="55"/>
      <c r="D5" s="33" t="s">
        <v>3</v>
      </c>
      <c r="E5" s="33" t="s">
        <v>4</v>
      </c>
      <c r="F5" s="33" t="s">
        <v>5</v>
      </c>
      <c r="G5" s="33" t="s">
        <v>6</v>
      </c>
    </row>
    <row r="6" spans="1:7" s="12" customFormat="1" ht="21.75" customHeight="1">
      <c r="A6" s="34">
        <v>1</v>
      </c>
      <c r="B6" s="34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</row>
    <row r="7" spans="1:7" ht="18">
      <c r="A7" s="36"/>
      <c r="B7" s="37" t="s">
        <v>39</v>
      </c>
      <c r="C7" s="38"/>
      <c r="D7" s="38"/>
      <c r="E7" s="38"/>
      <c r="F7" s="39"/>
      <c r="G7" s="35"/>
    </row>
    <row r="8" spans="1:7" ht="18">
      <c r="A8" s="36" t="s">
        <v>54</v>
      </c>
      <c r="B8" s="37" t="s">
        <v>36</v>
      </c>
      <c r="C8" s="40"/>
      <c r="D8" s="35"/>
      <c r="E8" s="35"/>
      <c r="F8" s="35"/>
      <c r="G8" s="35"/>
    </row>
    <row r="9" spans="1:7" ht="18">
      <c r="A9" s="18">
        <v>1</v>
      </c>
      <c r="B9" s="52" t="s">
        <v>42</v>
      </c>
      <c r="C9" s="29">
        <f>SUM(D9:G9)</f>
        <v>34</v>
      </c>
      <c r="D9" s="42"/>
      <c r="E9" s="42"/>
      <c r="F9" s="43"/>
      <c r="G9" s="17">
        <v>34</v>
      </c>
    </row>
    <row r="10" spans="1:7" ht="18">
      <c r="A10" s="18">
        <v>2</v>
      </c>
      <c r="B10" s="22" t="s">
        <v>7</v>
      </c>
      <c r="C10" s="29">
        <f t="shared" ref="C10:C16" si="0">SUM(D10:G10)</f>
        <v>15</v>
      </c>
      <c r="D10" s="43"/>
      <c r="E10" s="43"/>
      <c r="F10" s="43"/>
      <c r="G10" s="17">
        <v>15</v>
      </c>
    </row>
    <row r="11" spans="1:7" ht="18">
      <c r="A11" s="18">
        <v>3</v>
      </c>
      <c r="B11" s="22" t="s">
        <v>46</v>
      </c>
      <c r="C11" s="29">
        <f t="shared" si="0"/>
        <v>16</v>
      </c>
      <c r="D11" s="43"/>
      <c r="E11" s="43"/>
      <c r="F11" s="43"/>
      <c r="G11" s="17">
        <v>16</v>
      </c>
    </row>
    <row r="12" spans="1:7" ht="18">
      <c r="A12" s="18">
        <v>4</v>
      </c>
      <c r="B12" s="52" t="s">
        <v>48</v>
      </c>
      <c r="C12" s="29">
        <f t="shared" si="0"/>
        <v>15</v>
      </c>
      <c r="D12" s="42"/>
      <c r="E12" s="42"/>
      <c r="F12" s="43"/>
      <c r="G12" s="17">
        <v>15</v>
      </c>
    </row>
    <row r="13" spans="1:7" ht="18">
      <c r="A13" s="18">
        <v>5</v>
      </c>
      <c r="B13" s="22" t="s">
        <v>43</v>
      </c>
      <c r="C13" s="29">
        <f t="shared" si="0"/>
        <v>24</v>
      </c>
      <c r="D13" s="43"/>
      <c r="E13" s="43"/>
      <c r="F13" s="43"/>
      <c r="G13" s="17">
        <v>24</v>
      </c>
    </row>
    <row r="14" spans="1:7" ht="18">
      <c r="A14" s="18">
        <v>6</v>
      </c>
      <c r="B14" s="22" t="s">
        <v>49</v>
      </c>
      <c r="C14" s="29">
        <f t="shared" si="0"/>
        <v>38</v>
      </c>
      <c r="D14" s="43"/>
      <c r="E14" s="43"/>
      <c r="F14" s="43"/>
      <c r="G14" s="17">
        <v>38</v>
      </c>
    </row>
    <row r="15" spans="1:7" ht="18">
      <c r="A15" s="18">
        <v>7</v>
      </c>
      <c r="B15" s="22" t="s">
        <v>50</v>
      </c>
      <c r="C15" s="29">
        <f t="shared" si="0"/>
        <v>20</v>
      </c>
      <c r="D15" s="43"/>
      <c r="E15" s="43"/>
      <c r="F15" s="43"/>
      <c r="G15" s="17">
        <v>20</v>
      </c>
    </row>
    <row r="16" spans="1:7" ht="18">
      <c r="A16" s="18">
        <v>8</v>
      </c>
      <c r="B16" s="52" t="s">
        <v>32</v>
      </c>
      <c r="C16" s="29">
        <f t="shared" si="0"/>
        <v>228</v>
      </c>
      <c r="D16" s="42"/>
      <c r="E16" s="42"/>
      <c r="F16" s="17">
        <v>228</v>
      </c>
      <c r="G16" s="17"/>
    </row>
    <row r="17" spans="1:7" ht="18">
      <c r="A17" s="18">
        <v>9</v>
      </c>
      <c r="B17" s="22" t="s">
        <v>40</v>
      </c>
      <c r="C17" s="29">
        <f t="shared" ref="C17:C23" si="1">SUM(D17:G17)</f>
        <v>149</v>
      </c>
      <c r="D17" s="43"/>
      <c r="E17" s="43"/>
      <c r="F17" s="43"/>
      <c r="G17" s="17">
        <v>149</v>
      </c>
    </row>
    <row r="18" spans="1:7" ht="18">
      <c r="A18" s="18">
        <v>10</v>
      </c>
      <c r="B18" s="22" t="s">
        <v>33</v>
      </c>
      <c r="C18" s="29">
        <f t="shared" si="1"/>
        <v>1899</v>
      </c>
      <c r="D18" s="43"/>
      <c r="E18" s="17">
        <v>1899</v>
      </c>
      <c r="F18" s="43"/>
      <c r="G18" s="17"/>
    </row>
    <row r="19" spans="1:7" ht="18">
      <c r="A19" s="18">
        <v>11</v>
      </c>
      <c r="B19" s="22" t="s">
        <v>51</v>
      </c>
      <c r="C19" s="29">
        <f t="shared" si="1"/>
        <v>2531</v>
      </c>
      <c r="D19" s="17">
        <v>2531</v>
      </c>
      <c r="E19" s="43"/>
      <c r="F19" s="43"/>
      <c r="G19" s="17"/>
    </row>
    <row r="20" spans="1:7" ht="18">
      <c r="A20" s="18">
        <v>12</v>
      </c>
      <c r="B20" s="53" t="s">
        <v>52</v>
      </c>
      <c r="C20" s="29">
        <f t="shared" si="1"/>
        <v>221</v>
      </c>
      <c r="D20" s="43"/>
      <c r="E20" s="43"/>
      <c r="F20" s="43"/>
      <c r="G20" s="17">
        <v>221</v>
      </c>
    </row>
    <row r="21" spans="1:7" ht="18">
      <c r="A21" s="18">
        <v>13</v>
      </c>
      <c r="B21" s="22" t="s">
        <v>53</v>
      </c>
      <c r="C21" s="29">
        <f t="shared" si="1"/>
        <v>28</v>
      </c>
      <c r="D21" s="43"/>
      <c r="E21" s="43"/>
      <c r="F21" s="43"/>
      <c r="G21" s="17">
        <v>28</v>
      </c>
    </row>
    <row r="22" spans="1:7" ht="18">
      <c r="A22" s="18">
        <v>14</v>
      </c>
      <c r="B22" s="22" t="s">
        <v>47</v>
      </c>
      <c r="C22" s="29">
        <f t="shared" si="1"/>
        <v>34</v>
      </c>
      <c r="D22" s="43"/>
      <c r="E22" s="43"/>
      <c r="F22" s="43"/>
      <c r="G22" s="17">
        <v>34</v>
      </c>
    </row>
    <row r="23" spans="1:7" ht="18">
      <c r="A23" s="18">
        <v>15</v>
      </c>
      <c r="B23" s="22" t="s">
        <v>41</v>
      </c>
      <c r="C23" s="29">
        <f t="shared" si="1"/>
        <v>120</v>
      </c>
      <c r="D23" s="17">
        <v>120</v>
      </c>
      <c r="E23" s="42"/>
      <c r="F23" s="43"/>
      <c r="G23" s="43"/>
    </row>
    <row r="24" spans="1:7" s="26" customFormat="1" ht="17.399999999999999">
      <c r="A24" s="19"/>
      <c r="B24" s="44" t="s">
        <v>44</v>
      </c>
      <c r="C24" s="28">
        <f>SUM(C9:C23)</f>
        <v>5372</v>
      </c>
      <c r="D24" s="28">
        <f>SUM(D9:D23)</f>
        <v>2651</v>
      </c>
      <c r="E24" s="28">
        <f>SUM(E9:E23)</f>
        <v>1899</v>
      </c>
      <c r="F24" s="28">
        <f>SUM(F9:F23)</f>
        <v>228</v>
      </c>
      <c r="G24" s="28">
        <f>SUM(G9:G23)</f>
        <v>594</v>
      </c>
    </row>
    <row r="25" spans="1:7" ht="18">
      <c r="A25" s="19" t="s">
        <v>55</v>
      </c>
      <c r="B25" s="44" t="s">
        <v>38</v>
      </c>
      <c r="C25" s="41"/>
      <c r="D25" s="41"/>
      <c r="E25" s="41"/>
      <c r="F25" s="45"/>
      <c r="G25" s="46"/>
    </row>
    <row r="26" spans="1:7" ht="18">
      <c r="A26" s="21">
        <v>1</v>
      </c>
      <c r="B26" s="47" t="s">
        <v>8</v>
      </c>
      <c r="C26" s="48">
        <f>SUM(D26:G26)</f>
        <v>1722</v>
      </c>
      <c r="D26" s="17">
        <v>1704</v>
      </c>
      <c r="E26" s="17"/>
      <c r="F26" s="17">
        <v>18</v>
      </c>
      <c r="G26" s="43"/>
    </row>
    <row r="27" spans="1:7" ht="18">
      <c r="A27" s="20">
        <v>2</v>
      </c>
      <c r="B27" s="23" t="s">
        <v>9</v>
      </c>
      <c r="C27" s="48">
        <f t="shared" ref="C27:C33" si="2">SUM(D27:G27)</f>
        <v>1246</v>
      </c>
      <c r="D27" s="17">
        <v>1226</v>
      </c>
      <c r="E27" s="17"/>
      <c r="F27" s="17">
        <v>20</v>
      </c>
      <c r="G27" s="43"/>
    </row>
    <row r="28" spans="1:7" ht="18">
      <c r="A28" s="21">
        <v>3</v>
      </c>
      <c r="B28" s="24" t="s">
        <v>10</v>
      </c>
      <c r="C28" s="48">
        <f t="shared" si="2"/>
        <v>1905</v>
      </c>
      <c r="D28" s="17">
        <v>1881</v>
      </c>
      <c r="E28" s="17"/>
      <c r="F28" s="17">
        <v>24</v>
      </c>
      <c r="G28" s="43"/>
    </row>
    <row r="29" spans="1:7" ht="18">
      <c r="A29" s="20">
        <v>4</v>
      </c>
      <c r="B29" s="23" t="s">
        <v>34</v>
      </c>
      <c r="C29" s="48">
        <f t="shared" si="2"/>
        <v>1030</v>
      </c>
      <c r="D29" s="17">
        <v>1006</v>
      </c>
      <c r="E29" s="17"/>
      <c r="F29" s="17">
        <v>24</v>
      </c>
      <c r="G29" s="43"/>
    </row>
    <row r="30" spans="1:7" ht="18">
      <c r="A30" s="20">
        <v>5</v>
      </c>
      <c r="B30" s="23" t="s">
        <v>28</v>
      </c>
      <c r="C30" s="48">
        <f t="shared" si="2"/>
        <v>1145</v>
      </c>
      <c r="D30" s="17">
        <v>1125</v>
      </c>
      <c r="E30" s="17"/>
      <c r="F30" s="17">
        <v>20</v>
      </c>
      <c r="G30" s="43"/>
    </row>
    <row r="31" spans="1:7" ht="18">
      <c r="A31" s="20">
        <v>6</v>
      </c>
      <c r="B31" s="23" t="s">
        <v>11</v>
      </c>
      <c r="C31" s="48">
        <f t="shared" si="2"/>
        <v>1674</v>
      </c>
      <c r="D31" s="17">
        <v>1653</v>
      </c>
      <c r="E31" s="17"/>
      <c r="F31" s="17">
        <v>21</v>
      </c>
      <c r="G31" s="43"/>
    </row>
    <row r="32" spans="1:7" ht="18">
      <c r="A32" s="21">
        <v>7</v>
      </c>
      <c r="B32" s="24" t="s">
        <v>12</v>
      </c>
      <c r="C32" s="48">
        <f t="shared" si="2"/>
        <v>1820</v>
      </c>
      <c r="D32" s="17">
        <v>1795</v>
      </c>
      <c r="E32" s="17"/>
      <c r="F32" s="17">
        <v>25</v>
      </c>
      <c r="G32" s="43"/>
    </row>
    <row r="33" spans="1:7" ht="18">
      <c r="A33" s="20">
        <v>8</v>
      </c>
      <c r="B33" s="23" t="s">
        <v>29</v>
      </c>
      <c r="C33" s="48">
        <f t="shared" si="2"/>
        <v>1442</v>
      </c>
      <c r="D33" s="17">
        <v>1414</v>
      </c>
      <c r="E33" s="17"/>
      <c r="F33" s="17">
        <v>28</v>
      </c>
      <c r="G33" s="43"/>
    </row>
    <row r="34" spans="1:7" ht="18">
      <c r="A34" s="49"/>
      <c r="B34" s="50" t="s">
        <v>27</v>
      </c>
      <c r="C34" s="41">
        <f>SUM(C26:C33)</f>
        <v>11984</v>
      </c>
      <c r="D34" s="28">
        <f>SUM(D26:D33)</f>
        <v>11804</v>
      </c>
      <c r="E34" s="28">
        <f>SUM(E26:E33)</f>
        <v>0</v>
      </c>
      <c r="F34" s="28">
        <f>SUM(F26:F33)</f>
        <v>180</v>
      </c>
      <c r="G34" s="46">
        <f>SUM(G26:G33)</f>
        <v>0</v>
      </c>
    </row>
    <row r="35" spans="1:7" ht="18">
      <c r="A35" s="49"/>
      <c r="B35" s="50" t="s">
        <v>45</v>
      </c>
      <c r="C35" s="41">
        <f>SUM(D35:G35)</f>
        <v>24</v>
      </c>
      <c r="D35" s="45"/>
      <c r="E35" s="45"/>
      <c r="F35" s="45"/>
      <c r="G35" s="28">
        <v>24</v>
      </c>
    </row>
    <row r="36" spans="1:7" ht="17.399999999999999">
      <c r="A36" s="19"/>
      <c r="B36" s="44" t="s">
        <v>37</v>
      </c>
      <c r="C36" s="51">
        <f>C34+C24+C35</f>
        <v>17380</v>
      </c>
      <c r="D36" s="51">
        <f>D34+D24+D35</f>
        <v>14455</v>
      </c>
      <c r="E36" s="51">
        <f>E34+E24+E35</f>
        <v>1899</v>
      </c>
      <c r="F36" s="51">
        <f>F34+F24+F35</f>
        <v>408</v>
      </c>
      <c r="G36" s="51">
        <f>G34+G24+G35</f>
        <v>618</v>
      </c>
    </row>
  </sheetData>
  <mergeCells count="6">
    <mergeCell ref="C3:G3"/>
    <mergeCell ref="C4:C5"/>
    <mergeCell ref="D4:G4"/>
    <mergeCell ref="A1:G1"/>
    <mergeCell ref="A3:A5"/>
    <mergeCell ref="B3:B5"/>
  </mergeCells>
  <phoneticPr fontId="0" type="noConversion"/>
  <pageMargins left="0.32" right="0.15748031496063" top="0.49" bottom="0.6" header="0.43" footer="0.196850393700787"/>
  <pageSetup paperSize="9" scale="89" fitToHeight="0" orientation="portrait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C1" sqref="C1"/>
    </sheetView>
  </sheetViews>
  <sheetFormatPr defaultColWidth="7.08984375" defaultRowHeight="13.2"/>
  <cols>
    <col min="1" max="1" width="23.1796875" style="3" customWidth="1"/>
    <col min="2" max="2" width="1" style="3" customWidth="1"/>
    <col min="3" max="3" width="25" style="3" customWidth="1"/>
    <col min="4" max="16384" width="7.08984375" style="3"/>
  </cols>
  <sheetData>
    <row r="1" spans="1:3" ht="16.8">
      <c r="A1" s="2" t="s">
        <v>13</v>
      </c>
      <c r="C1"/>
    </row>
    <row r="2" spans="1:3" ht="13.8" thickBot="1">
      <c r="A2" s="2" t="s">
        <v>14</v>
      </c>
    </row>
    <row r="3" spans="1:3" ht="13.8" thickBot="1">
      <c r="A3" s="4" t="s">
        <v>15</v>
      </c>
      <c r="C3" s="5" t="s">
        <v>16</v>
      </c>
    </row>
    <row r="4" spans="1:3" ht="16.8">
      <c r="A4" s="4" t="e">
        <v>#N/A</v>
      </c>
      <c r="C4"/>
    </row>
    <row r="5" spans="1:3" ht="16.8">
      <c r="C5"/>
    </row>
    <row r="6" spans="1:3" ht="17.399999999999999" thickBot="1">
      <c r="C6"/>
    </row>
    <row r="7" spans="1:3" ht="16.8">
      <c r="A7" s="6" t="s">
        <v>17</v>
      </c>
      <c r="C7"/>
    </row>
    <row r="8" spans="1:3" ht="16.8">
      <c r="A8" s="7" t="s">
        <v>18</v>
      </c>
      <c r="C8"/>
    </row>
    <row r="9" spans="1:3" ht="16.8">
      <c r="A9" s="8" t="s">
        <v>19</v>
      </c>
      <c r="C9"/>
    </row>
    <row r="10" spans="1:3" ht="16.8">
      <c r="A10" s="7" t="s">
        <v>20</v>
      </c>
      <c r="C10"/>
    </row>
    <row r="11" spans="1:3" ht="17.399999999999999" thickBot="1">
      <c r="A11" s="9" t="s">
        <v>21</v>
      </c>
      <c r="C11"/>
    </row>
    <row r="12" spans="1:3" ht="16.8">
      <c r="C12"/>
    </row>
    <row r="13" spans="1:3" ht="17.399999999999999" thickBot="1">
      <c r="C13"/>
    </row>
    <row r="14" spans="1:3" ht="17.399999999999999" thickBot="1">
      <c r="A14" s="5" t="s">
        <v>22</v>
      </c>
      <c r="C14"/>
    </row>
    <row r="15" spans="1:3" ht="16.8">
      <c r="A15"/>
    </row>
    <row r="16" spans="1:3" ht="17.399999999999999" thickBot="1">
      <c r="A16"/>
    </row>
    <row r="17" spans="1:3" ht="17.399999999999999" thickBot="1">
      <c r="A17"/>
      <c r="C17" s="5" t="s">
        <v>23</v>
      </c>
    </row>
    <row r="18" spans="1:3" ht="16.8">
      <c r="C18"/>
    </row>
    <row r="19" spans="1:3" ht="16.8">
      <c r="C19"/>
    </row>
    <row r="20" spans="1:3" ht="16.8">
      <c r="A20" s="10" t="s">
        <v>24</v>
      </c>
      <c r="C20"/>
    </row>
    <row r="21" spans="1:3" ht="16.8">
      <c r="A21"/>
      <c r="C21"/>
    </row>
    <row r="22" spans="1:3" ht="16.8">
      <c r="A22"/>
      <c r="C22"/>
    </row>
    <row r="23" spans="1:3" ht="16.8">
      <c r="A23"/>
      <c r="C23"/>
    </row>
    <row r="24" spans="1:3" ht="16.8">
      <c r="A24"/>
    </row>
    <row r="25" spans="1:3" ht="16.8">
      <c r="A25"/>
    </row>
    <row r="26" spans="1:3" ht="17.399999999999999" thickBot="1">
      <c r="A26"/>
      <c r="C26" s="11" t="s">
        <v>25</v>
      </c>
    </row>
    <row r="27" spans="1:3" ht="16.8">
      <c r="A27"/>
      <c r="C27"/>
    </row>
    <row r="28" spans="1:3" ht="16.8">
      <c r="A28"/>
      <c r="C28"/>
    </row>
    <row r="29" spans="1:3" ht="16.8">
      <c r="A29"/>
      <c r="C29"/>
    </row>
    <row r="30" spans="1:3" ht="16.8">
      <c r="A30"/>
      <c r="C30"/>
    </row>
    <row r="31" spans="1:3" ht="16.8">
      <c r="A31"/>
      <c r="C31"/>
    </row>
    <row r="32" spans="1:3" ht="16.8">
      <c r="A32"/>
      <c r="C32"/>
    </row>
    <row r="33" spans="1:3" ht="16.8">
      <c r="A33"/>
      <c r="C33"/>
    </row>
    <row r="34" spans="1:3" ht="16.8">
      <c r="A34"/>
      <c r="C34"/>
    </row>
    <row r="35" spans="1:3" ht="16.8">
      <c r="A35"/>
      <c r="C35"/>
    </row>
    <row r="36" spans="1:3" ht="16.8">
      <c r="A36"/>
      <c r="C36"/>
    </row>
    <row r="37" spans="1:3" ht="16.8">
      <c r="A37"/>
    </row>
    <row r="38" spans="1:3" ht="16.8">
      <c r="A38"/>
    </row>
    <row r="39" spans="1:3" ht="16.8">
      <c r="A39"/>
      <c r="C39"/>
    </row>
    <row r="40" spans="1:3" ht="16.8">
      <c r="A40"/>
      <c r="C40"/>
    </row>
    <row r="41" spans="1:3" ht="16.8">
      <c r="A41"/>
      <c r="C41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C1" sqref="C1"/>
    </sheetView>
  </sheetViews>
  <sheetFormatPr defaultColWidth="7.08984375" defaultRowHeight="13.2"/>
  <cols>
    <col min="1" max="1" width="23.1796875" style="3" customWidth="1"/>
    <col min="2" max="2" width="1" style="3" customWidth="1"/>
    <col min="3" max="3" width="25" style="3" customWidth="1"/>
    <col min="4" max="16384" width="7.08984375" style="3"/>
  </cols>
  <sheetData>
    <row r="1" spans="1:3" ht="16.8">
      <c r="A1" s="2" t="s">
        <v>26</v>
      </c>
      <c r="C1"/>
    </row>
    <row r="2" spans="1:3" ht="13.8" thickBot="1">
      <c r="A2" s="2" t="s">
        <v>14</v>
      </c>
    </row>
    <row r="3" spans="1:3" ht="13.8" thickBot="1">
      <c r="A3" s="4" t="s">
        <v>15</v>
      </c>
      <c r="C3" s="5" t="s">
        <v>16</v>
      </c>
    </row>
    <row r="4" spans="1:3" ht="16.8">
      <c r="A4" s="4">
        <v>3</v>
      </c>
      <c r="C4"/>
    </row>
    <row r="5" spans="1:3" ht="16.8">
      <c r="C5"/>
    </row>
    <row r="6" spans="1:3" ht="17.399999999999999" thickBot="1">
      <c r="C6"/>
    </row>
    <row r="7" spans="1:3" ht="16.8">
      <c r="A7" s="6" t="s">
        <v>17</v>
      </c>
      <c r="C7"/>
    </row>
    <row r="8" spans="1:3" ht="16.8">
      <c r="A8" s="7" t="s">
        <v>18</v>
      </c>
      <c r="C8"/>
    </row>
    <row r="9" spans="1:3" ht="16.8">
      <c r="A9" s="8" t="s">
        <v>19</v>
      </c>
      <c r="C9"/>
    </row>
    <row r="10" spans="1:3" ht="16.8">
      <c r="A10" s="7" t="s">
        <v>20</v>
      </c>
      <c r="C10"/>
    </row>
    <row r="11" spans="1:3" ht="17.399999999999999" thickBot="1">
      <c r="A11" s="9" t="s">
        <v>21</v>
      </c>
      <c r="C11"/>
    </row>
    <row r="12" spans="1:3" ht="16.8">
      <c r="C12"/>
    </row>
    <row r="13" spans="1:3" ht="17.399999999999999" thickBot="1">
      <c r="C13"/>
    </row>
    <row r="14" spans="1:3" ht="17.399999999999999" thickBot="1">
      <c r="A14" s="5" t="s">
        <v>22</v>
      </c>
      <c r="C14"/>
    </row>
    <row r="15" spans="1:3" ht="16.8">
      <c r="A15"/>
    </row>
    <row r="16" spans="1:3" ht="17.399999999999999" thickBot="1">
      <c r="A16"/>
    </row>
    <row r="17" spans="1:3" ht="17.399999999999999" thickBot="1">
      <c r="A17"/>
      <c r="C17" s="5" t="s">
        <v>23</v>
      </c>
    </row>
    <row r="18" spans="1:3" ht="16.8">
      <c r="C18"/>
    </row>
    <row r="19" spans="1:3" ht="16.8">
      <c r="C19"/>
    </row>
    <row r="20" spans="1:3" ht="16.8">
      <c r="A20" s="10" t="s">
        <v>24</v>
      </c>
      <c r="C20"/>
    </row>
    <row r="21" spans="1:3" ht="16.8">
      <c r="A21"/>
      <c r="C21"/>
    </row>
    <row r="22" spans="1:3" ht="16.8">
      <c r="A22"/>
      <c r="C22"/>
    </row>
    <row r="23" spans="1:3" ht="16.8">
      <c r="A23"/>
      <c r="C23"/>
    </row>
    <row r="24" spans="1:3" ht="16.8">
      <c r="A24"/>
    </row>
    <row r="25" spans="1:3" ht="16.8">
      <c r="A25"/>
    </row>
    <row r="26" spans="1:3" ht="17.399999999999999" thickBot="1">
      <c r="A26"/>
      <c r="C26" s="11" t="s">
        <v>25</v>
      </c>
    </row>
    <row r="27" spans="1:3" ht="16.8">
      <c r="A27"/>
      <c r="C27"/>
    </row>
    <row r="28" spans="1:3" ht="16.8">
      <c r="A28"/>
      <c r="C28"/>
    </row>
    <row r="29" spans="1:3" ht="16.8">
      <c r="A29"/>
      <c r="C29"/>
    </row>
    <row r="30" spans="1:3" ht="16.8">
      <c r="A30"/>
      <c r="C30"/>
    </row>
    <row r="31" spans="1:3" ht="16.8">
      <c r="A31"/>
      <c r="C31"/>
    </row>
    <row r="32" spans="1:3" ht="16.8">
      <c r="A32"/>
      <c r="C32"/>
    </row>
    <row r="33" spans="1:3" ht="16.8">
      <c r="A33"/>
      <c r="C33"/>
    </row>
    <row r="34" spans="1:3" ht="16.8">
      <c r="A34"/>
      <c r="C34"/>
    </row>
    <row r="35" spans="1:3" ht="16.8">
      <c r="A35"/>
      <c r="C35"/>
    </row>
    <row r="36" spans="1:3" ht="16.8">
      <c r="A36"/>
      <c r="C36"/>
    </row>
    <row r="37" spans="1:3" ht="16.8">
      <c r="A37"/>
    </row>
    <row r="38" spans="1:3" ht="16.8">
      <c r="A38"/>
    </row>
    <row r="39" spans="1:3" ht="16.8">
      <c r="A39"/>
      <c r="C39"/>
    </row>
    <row r="40" spans="1:3" ht="16.8">
      <c r="A40"/>
      <c r="C40"/>
    </row>
    <row r="41" spans="1:3" ht="16.8">
      <c r="A41"/>
      <c r="C41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BCSN</vt:lpstr>
      <vt:lpstr>BCSN!Print_Titles</vt:lpstr>
    </vt:vector>
  </TitlesOfParts>
  <Company>BTC CQ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HP</cp:lastModifiedBy>
  <cp:lastPrinted>2025-01-06T02:46:33Z</cp:lastPrinted>
  <dcterms:created xsi:type="dcterms:W3CDTF">2004-12-13T01:15:12Z</dcterms:created>
  <dcterms:modified xsi:type="dcterms:W3CDTF">2025-01-09T02:01:07Z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8ea78916acb34ad0b62b5e9b26bac43b.psdsxs" Id="R1c9dd2aaf8ce4699" /></Relationships>
</file>